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صندوق کارگزاری پارسیان\صورت وضعیت پرتفو\1403\14030527\codal\"/>
    </mc:Choice>
  </mc:AlternateContent>
  <xr:revisionPtr revIDLastSave="0" documentId="13_ncr:1_{6448EF33-471A-4DA8-BC7D-2606D88B639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درآمد سود سهام" sheetId="15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2">اوراق!$A$1:$AM$10</definedName>
    <definedName name="_xlnm.Print_Area" localSheetId="4">درآمد!$A$1:$K$12</definedName>
    <definedName name="_xlnm.Print_Area" localSheetId="7">'درآمد سپرده بانکی'!$A$1:$K$13</definedName>
    <definedName name="_xlnm.Print_Area" localSheetId="6">'درآمد سرمایه گذاری در اوراق به'!$A$1:$S$13</definedName>
    <definedName name="_xlnm.Print_Area" localSheetId="5">'درآمد سرمایه گذاری در سهام'!$A$1:$W$77</definedName>
    <definedName name="_xlnm.Print_Area" localSheetId="9">'درآمد سود سهام'!$A$1:$T$49</definedName>
    <definedName name="_xlnm.Print_Area" localSheetId="13">'درآمد ناشی از تغییر قیمت اوراق'!$A$1:$R$64</definedName>
    <definedName name="_xlnm.Print_Area" localSheetId="12">'درآمد ناشی از فروش'!$A$1:$R$31</definedName>
    <definedName name="_xlnm.Print_Area" localSheetId="8">'سایر درآمدها'!$A$1:$G$10</definedName>
    <definedName name="_xlnm.Print_Area" localSheetId="3">سپرده!$A$1:$M$13</definedName>
    <definedName name="_xlnm.Print_Area" localSheetId="1">سهام!$A$1:$AC$67</definedName>
    <definedName name="_xlnm.Print_Area" localSheetId="10">'سود اوراق بهادار'!$A$1:$U$12</definedName>
    <definedName name="_xlnm.Print_Area" localSheetId="11">'سود سپرده بانکی'!$A$1:$N$13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9" i="15" l="1"/>
  <c r="K49" i="15"/>
  <c r="R77" i="9"/>
  <c r="F11" i="8"/>
  <c r="F10" i="8"/>
  <c r="F9" i="8"/>
  <c r="T77" i="9" l="1"/>
  <c r="F8" i="8" s="1"/>
  <c r="F12" i="8" s="1"/>
</calcChain>
</file>

<file path=xl/sharedStrings.xml><?xml version="1.0" encoding="utf-8"?>
<sst xmlns="http://schemas.openxmlformats.org/spreadsheetml/2006/main" count="567" uniqueCount="195">
  <si>
    <t>صندوق سرمایه گذاری سهامی اهرمی پیشران پارسیان</t>
  </si>
  <si>
    <t>صورت وضعیت پرتفوی</t>
  </si>
  <si>
    <t>برای ماه منتهی به 1403/05/27</t>
  </si>
  <si>
    <t>-1</t>
  </si>
  <si>
    <t>سرمایه گذاری ها</t>
  </si>
  <si>
    <t>-1-1</t>
  </si>
  <si>
    <t>سرمایه گذاری در سهام و حق تقدم سهام</t>
  </si>
  <si>
    <t>1403/04/27</t>
  </si>
  <si>
    <t>تغییرات طی دوره</t>
  </si>
  <si>
    <t>1403/05/27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</si>
  <si>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</si>
  <si>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</si>
  <si>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</si>
  <si>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</si>
  <si>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</si>
  <si>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</si>
  <si>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</si>
  <si>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</si>
  <si>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</si>
  <si>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</si>
  <si>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ترانسفو</t>
  </si>
  <si>
    <t>ایران‌ خودرو</t>
  </si>
  <si>
    <t>ایران‌یاساتایرورابر</t>
  </si>
  <si>
    <t>بانک سامان</t>
  </si>
  <si>
    <t>بانک ملت</t>
  </si>
  <si>
    <t>بانک‌اقتصادنوین‌</t>
  </si>
  <si>
    <t>بهمن  دیزل</t>
  </si>
  <si>
    <t>بورس اوراق بهادار تهران</t>
  </si>
  <si>
    <t>بیمه اتکایی ایران معین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</si>
  <si>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</si>
  <si>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</si>
  <si>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</si>
  <si>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</si>
  <si>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</si>
  <si>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پتروشیمی نوری</t>
  </si>
  <si>
    <t>پلیمر آریا ساسول</t>
  </si>
  <si>
    <t>پویا زرکان آق دره</t>
  </si>
  <si>
    <t>توسعه‌معادن‌وفلزات‌</t>
  </si>
  <si>
    <t>تولید ژلاتین کپسول ایران</t>
  </si>
  <si>
    <t>چرخشگر</t>
  </si>
  <si>
    <t>ح . معدنی‌وصنعتی‌چادرملو</t>
  </si>
  <si>
    <t>ذوب آهن اصفهان</t>
  </si>
  <si>
    <t>زامیاد</t>
  </si>
  <si>
    <t>س. نفت و گاز و پتروشیمی تأمین</t>
  </si>
  <si>
    <t>سایپا</t>
  </si>
  <si>
    <t>سپید ماکیان</t>
  </si>
  <si>
    <t>سرامیک‌های‌صنعتی‌اردکان‌</t>
  </si>
  <si>
    <t>سرمایه گذاری پارس آریان</t>
  </si>
  <si>
    <t>سرمایه گذاری تامین اجتماعی</t>
  </si>
  <si>
    <t>سرمایه‌گذاری‌غدیر(هلدینگ‌</t>
  </si>
  <si>
    <t>سیمان آبیک</t>
  </si>
  <si>
    <t>سیمان فارس و خوزستان</t>
  </si>
  <si>
    <t>سیمان‌سپاهان‌</t>
  </si>
  <si>
    <t>سیمان‌هرمزگان‌</t>
  </si>
  <si>
    <t>سیمرغ</t>
  </si>
  <si>
    <t>شرکت س استان آذربایجان غربی</t>
  </si>
  <si>
    <t>شرکت صنایع غذایی مینو شرق</t>
  </si>
  <si>
    <t>شیشه‌ همدان‌</t>
  </si>
  <si>
    <t>صنایع پتروشیمی خلیج فارس</t>
  </si>
  <si>
    <t>صنایع پتروشیمی دهدشت</t>
  </si>
  <si>
    <t>فرابورس ایران</t>
  </si>
  <si>
    <t>فولاد  خوزستان</t>
  </si>
  <si>
    <t>گروه مدیریت سرمایه گذاری امید</t>
  </si>
  <si>
    <t>گسترش سوخت سبززاگرس(سهامی عام)</t>
  </si>
  <si>
    <t>گسترش‌سرمایه‌گذاری‌ایران‌خودرو</t>
  </si>
  <si>
    <t>مبین انرژی خلیج فارس</t>
  </si>
  <si>
    <t>مخابرات ایران</t>
  </si>
  <si>
    <t>معدنی‌ املاح‌  ایران‌</t>
  </si>
  <si>
    <t>معدنی‌وصنعتی‌چادرملو</t>
  </si>
  <si>
    <t>ملی کشت و صنعت و دامپروری پارس</t>
  </si>
  <si>
    <t>ملی‌ صنایع‌ مس‌ ایران‌</t>
  </si>
  <si>
    <t>نخریسی و نساجی خسروی خراسان</t>
  </si>
  <si>
    <t>نورایستا پلاستیک</t>
  </si>
  <si>
    <t>کاشی‌ وسرامیک‌ حافظ‌</t>
  </si>
  <si>
    <t>کالسیمین‌</t>
  </si>
  <si>
    <t>کشتیرانی جمهوری اسلامی ایران</t>
  </si>
  <si>
    <t>کویر تایر</t>
  </si>
  <si>
    <t>جمع</t>
  </si>
  <si>
    <t>نام سهام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</si>
  <si>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</si>
  <si>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</si>
  <si>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</si>
  <si>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</si>
  <si>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</si>
  <si>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</si>
  <si>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</si>
  <si>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</si>
  <si>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</si>
  <si>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</si>
  <si>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پتایر073-بدون ضامن</t>
  </si>
  <si>
    <t>بله</t>
  </si>
  <si>
    <t>1403/03/06</t>
  </si>
  <si>
    <t>1407/03/06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</si>
  <si>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</si>
  <si>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</si>
  <si>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</si>
  <si>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</si>
  <si>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</si>
  <si>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</si>
  <si>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پارسیان بهشتی غربی 47000425198607</t>
  </si>
  <si>
    <t>سپرده کوتاه مدت بانک پارسیان میردامادغربی 47001413255601</t>
  </si>
  <si>
    <t>سپرده کوتاه مدت بانک اقتصاد نوین فلکه دوم نیروهوائی 1-722222277-850-206</t>
  </si>
  <si>
    <t>سپرده کوتاه مدت بانک ملت وصال شیرازی 2216987942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</si>
  <si>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</si>
  <si>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</si>
  <si>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</si>
  <si>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</si>
  <si>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</si>
  <si>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</si>
  <si>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</si>
  <si>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</si>
  <si>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</si>
  <si>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</si>
  <si>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</si>
  <si>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</si>
  <si>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</si>
  <si>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</si>
  <si>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</si>
  <si>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</si>
  <si>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</si>
  <si>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</si>
  <si>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</si>
  <si>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</si>
  <si>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</si>
  <si>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</si>
  <si>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سیمان‌اصفهان‌</t>
  </si>
  <si>
    <t>پتروشیمی‌شیراز</t>
  </si>
  <si>
    <t>کاشی‌ پارس‌</t>
  </si>
  <si>
    <t>فولاد مبارکه اصفهان</t>
  </si>
  <si>
    <t>بانک تجارت</t>
  </si>
  <si>
    <t>گسترش نفت و گاز پارسیان</t>
  </si>
  <si>
    <t>پتروشیمی پردیس</t>
  </si>
  <si>
    <t>صنعت غذایی کورش</t>
  </si>
  <si>
    <t>پتروشیمی بوعلی سینا</t>
  </si>
  <si>
    <t>داروسازی دانا</t>
  </si>
  <si>
    <t>توسعه معادن وص.معدنی خاورمیانه</t>
  </si>
  <si>
    <t>-2-2</t>
  </si>
  <si>
    <t>درآمد حاصل از سرمایه­گذاری در اوراق بهادار با درآمد ثابت:</t>
  </si>
  <si>
    <t>عنوان</t>
  </si>
  <si>
    <t>درآمد سود اوراق</t>
  </si>
  <si>
    <t>مرابحه بسپارشیمی سپیدان061020</t>
  </si>
  <si>
    <t>اجاره اهداف لوتوس14061104</t>
  </si>
  <si>
    <t>مرابحه اورند پیشرو-لوتوس051118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</si>
  <si>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</si>
  <si>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</si>
  <si>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</si>
  <si>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</si>
  <si>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</si>
  <si>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اقتصاد نوین فلکه دوم نیروهوائی 1-722222277-283-206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</si>
  <si>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</si>
  <si>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</si>
  <si>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</si>
  <si>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</si>
  <si>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</si>
  <si>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</si>
  <si>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</si>
  <si>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</si>
  <si>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1403/04/11</t>
  </si>
  <si>
    <t>1403/04/23</t>
  </si>
  <si>
    <t>1403/04/31</t>
  </si>
  <si>
    <t>1403/04/13</t>
  </si>
  <si>
    <t>1403/01/28</t>
  </si>
  <si>
    <t>1403/03/31</t>
  </si>
  <si>
    <t>1403/02/30</t>
  </si>
  <si>
    <t>1403/04/19</t>
  </si>
  <si>
    <t>1403/04/30</t>
  </si>
  <si>
    <t>1403/04/16</t>
  </si>
  <si>
    <t>1403/04/28</t>
  </si>
  <si>
    <t>1403/04/06</t>
  </si>
  <si>
    <t>1403/03/13</t>
  </si>
  <si>
    <t>1403/03/30</t>
  </si>
  <si>
    <t>1403/04/24</t>
  </si>
  <si>
    <t>1403/03/02</t>
  </si>
  <si>
    <t>1403/04/12</t>
  </si>
  <si>
    <t>1403/01/30</t>
  </si>
  <si>
    <t>1403/02/16</t>
  </si>
  <si>
    <t>1403/03/19</t>
  </si>
  <si>
    <t>1403/04/20</t>
  </si>
  <si>
    <t>1403/05/14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</si>
  <si>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</si>
  <si>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</si>
  <si>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</si>
  <si>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</si>
  <si>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</si>
  <si>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1405/11/18</t>
  </si>
  <si>
    <t>1406/11/04</t>
  </si>
  <si>
    <t>1406/10/20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</si>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</sst>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[Red]\(#,##0.0\)"/>
    <numFmt numFmtId="165" formatCode="[$-3000401]0.#####E+00"/>
    <numFmt numFmtId="166" formatCode="_(* #,##0_);_(* \(#,##0\);_(* &quot;-&quot;??_);_(@_)"/>
    <numFmt numFmtId="167" formatCode="_(* #,##0.000_);_(* \(#,##0.000\);_(* &quot;-&quot;??_);_(@_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5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40" fontId="5" fillId="0" borderId="2" xfId="0" applyNumberFormat="1" applyFont="1" applyFill="1" applyBorder="1" applyAlignment="1">
      <alignment horizontal="right" vertical="top"/>
    </xf>
    <xf numFmtId="40" fontId="0" fillId="0" borderId="0" xfId="0" applyNumberFormat="1" applyAlignment="1">
      <alignment horizontal="left"/>
    </xf>
    <xf numFmtId="40" fontId="5" fillId="0" borderId="0" xfId="0" applyNumberFormat="1" applyFont="1" applyFill="1" applyAlignment="1">
      <alignment horizontal="right" vertical="top"/>
    </xf>
    <xf numFmtId="40" fontId="5" fillId="0" borderId="4" xfId="0" applyNumberFormat="1" applyFont="1" applyFill="1" applyBorder="1" applyAlignment="1">
      <alignment horizontal="right" vertical="top"/>
    </xf>
    <xf numFmtId="40" fontId="5" fillId="0" borderId="5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Alignment="1">
      <alignment horizontal="right" vertical="center"/>
    </xf>
    <xf numFmtId="165" fontId="0" fillId="0" borderId="0" xfId="0" applyNumberFormat="1" applyAlignment="1">
      <alignment horizontal="left"/>
    </xf>
    <xf numFmtId="166" fontId="0" fillId="0" borderId="0" xfId="1" applyNumberFormat="1" applyFont="1" applyAlignment="1">
      <alignment horizontal="left"/>
    </xf>
    <xf numFmtId="167" fontId="0" fillId="0" borderId="0" xfId="0" applyNumberFormat="1" applyAlignment="1">
      <alignment horizontal="left"/>
    </xf>
    <xf numFmtId="40" fontId="5" fillId="0" borderId="0" xfId="0" applyNumberFormat="1" applyFont="1" applyFill="1" applyBorder="1" applyAlignment="1">
      <alignment horizontal="right" vertical="top"/>
    </xf>
    <xf numFmtId="0" fontId="0" fillId="2" borderId="0" xfId="0" applyFill="1" applyBorder="1" applyAlignment="1">
      <alignment horizontal="left"/>
    </xf>
    <xf numFmtId="0" fontId="2" fillId="2" borderId="0" xfId="0" applyFont="1" applyFill="1" applyBorder="1" applyAlignment="1">
      <alignment vertical="top"/>
    </xf>
    <xf numFmtId="0" fontId="5" fillId="0" borderId="0" xfId="0" applyFont="1" applyFill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38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8" fontId="5" fillId="0" borderId="7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8" fontId="0" fillId="0" borderId="0" xfId="0" applyNumberFormat="1" applyAlignment="1">
      <alignment horizontal="right"/>
    </xf>
    <xf numFmtId="38" fontId="5" fillId="0" borderId="0" xfId="0" applyNumberFormat="1" applyFont="1" applyFill="1" applyAlignment="1">
      <alignment vertical="top"/>
    </xf>
    <xf numFmtId="38" fontId="5" fillId="0" borderId="4" xfId="0" applyNumberFormat="1" applyFont="1" applyFill="1" applyBorder="1" applyAlignment="1">
      <alignment vertical="top"/>
    </xf>
    <xf numFmtId="38" fontId="5" fillId="0" borderId="2" xfId="0" applyNumberFormat="1" applyFont="1" applyFill="1" applyBorder="1" applyAlignment="1">
      <alignment vertical="top"/>
    </xf>
    <xf numFmtId="38" fontId="5" fillId="0" borderId="5" xfId="0" applyNumberFormat="1" applyFont="1" applyFill="1" applyBorder="1" applyAlignment="1">
      <alignment vertical="top"/>
    </xf>
    <xf numFmtId="38" fontId="5" fillId="0" borderId="0" xfId="0" applyNumberFormat="1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center" vertical="top"/>
    </xf>
    <xf numFmtId="4" fontId="5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indent="2"/>
    </xf>
    <xf numFmtId="0" fontId="5" fillId="0" borderId="2" xfId="0" applyNumberFormat="1" applyFont="1" applyFill="1" applyBorder="1" applyAlignment="1">
      <alignment horizontal="right" vertical="top"/>
    </xf>
    <xf numFmtId="0" fontId="5" fillId="0" borderId="0" xfId="0" applyNumberFormat="1" applyFont="1" applyFill="1" applyAlignment="1">
      <alignment horizontal="right" vertical="top"/>
    </xf>
    <xf numFmtId="0" fontId="5" fillId="0" borderId="4" xfId="0" applyNumberFormat="1" applyFont="1" applyFill="1" applyBorder="1" applyAlignment="1">
      <alignment horizontal="right" vertical="top"/>
    </xf>
    <xf numFmtId="4" fontId="0" fillId="0" borderId="0" xfId="0" applyNumberFormat="1" applyAlignment="1">
      <alignment horizontal="left"/>
    </xf>
    <xf numFmtId="0" fontId="5" fillId="0" borderId="0" xfId="0" applyNumberFormat="1" applyFont="1" applyFill="1" applyBorder="1" applyAlignment="1">
      <alignment horizontal="right" vertical="top"/>
    </xf>
    <xf numFmtId="38" fontId="5" fillId="0" borderId="0" xfId="0" applyNumberFormat="1" applyFont="1"/>
    <xf numFmtId="40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2" xfId="0" applyNumberFormat="1" applyFont="1" applyBorder="1" applyAlignment="1">
      <alignment horizontal="right"/>
    </xf>
    <xf numFmtId="38" fontId="5" fillId="0" borderId="0" xfId="0" applyNumberFormat="1" applyFont="1" applyBorder="1" applyAlignment="1">
      <alignment horizontal="right"/>
    </xf>
    <xf numFmtId="38" fontId="5" fillId="0" borderId="8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154" zoomScaleNormal="100" zoomScaleSheetLayoutView="154" workbookViewId="0">
      <selection activeCell="B10" sqref="B10"/>
    </sheetView>
  </sheetViews>
  <sheetFormatPr defaultRowHeight="12.75" x14ac:dyDescent="0.2"/>
  <cols>
    <col min="1" max="1" width="63.7109375" customWidth="1"/>
    <col min="2" max="2" width="45.42578125" customWidth="1"/>
    <col min="3" max="3" width="41.5703125" customWidth="1"/>
  </cols>
  <sheetData>
    <row r="1" spans="1:3" ht="66.75" customHeight="1" x14ac:dyDescent="0.2">
      <c r="A1" s="59"/>
      <c r="B1" s="59"/>
      <c r="C1" s="59"/>
    </row>
    <row r="2" spans="1:3" ht="21.75" customHeight="1" x14ac:dyDescent="0.2">
      <c r="A2" s="59"/>
      <c r="B2" s="59"/>
      <c r="C2" s="59"/>
    </row>
    <row r="3" spans="1:3" ht="21.75" customHeight="1" x14ac:dyDescent="0.2">
      <c r="A3" s="59" t="s">
        <v>0</v>
      </c>
      <c r="B3" s="59"/>
      <c r="C3" s="59"/>
    </row>
    <row r="4" spans="1:3" ht="25.5" x14ac:dyDescent="0.2">
      <c r="A4" s="59" t="s">
        <v>1</v>
      </c>
      <c r="B4" s="59"/>
      <c r="C4" s="59"/>
    </row>
    <row r="5" spans="1:3" ht="25.5" x14ac:dyDescent="0.2">
      <c r="A5" s="59" t="s">
        <v>2</v>
      </c>
      <c r="B5" s="59"/>
      <c r="C5" s="59"/>
    </row>
    <row r="6" spans="1:3" ht="123.6" customHeight="1" x14ac:dyDescent="0.2">
      <c r="A6" s="45"/>
      <c r="B6" s="46"/>
      <c r="C6" s="45"/>
    </row>
  </sheetData>
  <mergeCells count="5">
    <mergeCell ref="A4:C4"/>
    <mergeCell ref="A5:C5"/>
    <mergeCell ref="A1:C1"/>
    <mergeCell ref="A2:C2"/>
    <mergeCell ref="A3:C3"/>
  </mergeCells>
  <pageMargins left="0.39" right="0.39" top="0.39" bottom="0.39" header="0" footer="0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52"/>
  <sheetViews>
    <sheetView rightToLeft="1" workbookViewId="0">
      <selection activeCell="O52" sqref="O52:Q52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5.5703125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1.28515625" customWidth="1"/>
    <col min="15" max="15" width="15.28515625" bestFit="1" customWidth="1"/>
    <col min="16" max="16" width="1.28515625" customWidth="1"/>
    <col min="17" max="17" width="15.28515625" bestFit="1" customWidth="1"/>
    <col min="18" max="18" width="1.28515625" customWidth="1"/>
    <col min="19" max="19" width="15.5703125" customWidth="1"/>
    <col min="20" max="20" width="0.28515625" customWidth="1"/>
  </cols>
  <sheetData>
    <row r="1" spans="1:21" ht="25.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1" ht="25.5" x14ac:dyDescent="0.2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1" ht="25.5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5" spans="1:21" ht="24" x14ac:dyDescent="0.2">
      <c r="A5" s="61" t="s">
        <v>122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21" ht="21" x14ac:dyDescent="0.2">
      <c r="A6" s="62" t="s">
        <v>78</v>
      </c>
      <c r="C6" s="62" t="s">
        <v>150</v>
      </c>
      <c r="D6" s="62"/>
      <c r="E6" s="62"/>
      <c r="F6" s="62"/>
      <c r="G6" s="62"/>
      <c r="I6" s="62" t="s">
        <v>119</v>
      </c>
      <c r="J6" s="62"/>
      <c r="K6" s="62"/>
      <c r="L6" s="62"/>
      <c r="M6" s="62"/>
      <c r="O6" s="62" t="s">
        <v>120</v>
      </c>
      <c r="P6" s="62"/>
      <c r="Q6" s="62"/>
      <c r="R6" s="62"/>
      <c r="S6" s="62"/>
    </row>
    <row r="7" spans="1:21" ht="42" x14ac:dyDescent="0.2">
      <c r="A7" s="62"/>
      <c r="C7" s="16" t="s">
        <v>151</v>
      </c>
      <c r="D7" s="3"/>
      <c r="E7" s="16" t="s">
        <v>152</v>
      </c>
      <c r="F7" s="3"/>
      <c r="G7" s="16" t="s">
        <v>153</v>
      </c>
      <c r="I7" s="16" t="s">
        <v>154</v>
      </c>
      <c r="J7" s="3"/>
      <c r="K7" s="16" t="s">
        <v>155</v>
      </c>
      <c r="L7" s="3"/>
      <c r="M7" s="16" t="s">
        <v>156</v>
      </c>
      <c r="O7" s="16" t="s">
        <v>154</v>
      </c>
      <c r="P7" s="3"/>
      <c r="Q7" s="16" t="s">
        <v>155</v>
      </c>
      <c r="R7" s="3"/>
      <c r="S7" s="16" t="s">
        <v>156</v>
      </c>
    </row>
    <row r="8" spans="1:21" ht="18.75" x14ac:dyDescent="0.2">
      <c r="A8" s="53" t="s">
        <v>49</v>
      </c>
      <c r="C8" s="53" t="s">
        <v>161</v>
      </c>
      <c r="E8" s="54">
        <v>3110000</v>
      </c>
      <c r="F8" s="18"/>
      <c r="G8" s="54">
        <v>3000</v>
      </c>
      <c r="H8" s="18"/>
      <c r="I8" s="54">
        <v>0</v>
      </c>
      <c r="J8" s="18"/>
      <c r="K8" s="54">
        <v>0</v>
      </c>
      <c r="L8" s="18"/>
      <c r="M8" s="54">
        <v>0</v>
      </c>
      <c r="N8" s="18"/>
      <c r="O8" s="54">
        <v>9330000000</v>
      </c>
      <c r="P8" s="18"/>
      <c r="Q8" s="54">
        <v>0</v>
      </c>
      <c r="R8" s="18"/>
      <c r="S8" s="54">
        <v>9330000000</v>
      </c>
      <c r="U8" s="18"/>
    </row>
    <row r="9" spans="1:21" ht="18.75" x14ac:dyDescent="0.2">
      <c r="A9" s="7" t="s">
        <v>29</v>
      </c>
      <c r="C9" s="7" t="s">
        <v>167</v>
      </c>
      <c r="E9" s="20">
        <v>15542775</v>
      </c>
      <c r="F9" s="18"/>
      <c r="G9" s="20">
        <v>610</v>
      </c>
      <c r="H9" s="18"/>
      <c r="I9" s="48">
        <v>9481092750</v>
      </c>
      <c r="J9" s="18"/>
      <c r="K9" s="48">
        <v>-153333036</v>
      </c>
      <c r="L9" s="18"/>
      <c r="M9" s="48">
        <v>9327759714</v>
      </c>
      <c r="N9" s="18"/>
      <c r="O9" s="48">
        <v>9481092750</v>
      </c>
      <c r="P9" s="18"/>
      <c r="Q9" s="48">
        <v>-153333036</v>
      </c>
      <c r="R9" s="18"/>
      <c r="S9" s="48">
        <v>9327759714</v>
      </c>
      <c r="U9" s="18"/>
    </row>
    <row r="10" spans="1:21" ht="18.75" x14ac:dyDescent="0.2">
      <c r="A10" s="7" t="s">
        <v>24</v>
      </c>
      <c r="C10" s="7" t="s">
        <v>170</v>
      </c>
      <c r="E10" s="20">
        <v>53413383</v>
      </c>
      <c r="F10" s="18"/>
      <c r="G10" s="20">
        <v>82</v>
      </c>
      <c r="H10" s="18"/>
      <c r="I10" s="48">
        <v>0</v>
      </c>
      <c r="J10" s="18"/>
      <c r="K10" s="48">
        <v>0</v>
      </c>
      <c r="L10" s="18"/>
      <c r="M10" s="48">
        <v>0</v>
      </c>
      <c r="N10" s="18"/>
      <c r="O10" s="48">
        <v>4379897406</v>
      </c>
      <c r="P10" s="18"/>
      <c r="Q10" s="48">
        <v>0</v>
      </c>
      <c r="R10" s="18"/>
      <c r="S10" s="48">
        <v>4379897406</v>
      </c>
      <c r="U10" s="18"/>
    </row>
    <row r="11" spans="1:21" ht="18.75" x14ac:dyDescent="0.2">
      <c r="A11" s="7" t="s">
        <v>19</v>
      </c>
      <c r="C11" s="7" t="s">
        <v>167</v>
      </c>
      <c r="E11" s="20">
        <v>34593592</v>
      </c>
      <c r="F11" s="18"/>
      <c r="G11" s="20">
        <v>110</v>
      </c>
      <c r="H11" s="18"/>
      <c r="I11" s="48">
        <v>3805295120</v>
      </c>
      <c r="J11" s="18"/>
      <c r="K11" s="48">
        <v>-216321686</v>
      </c>
      <c r="L11" s="18"/>
      <c r="M11" s="48">
        <v>3588973434</v>
      </c>
      <c r="N11" s="18"/>
      <c r="O11" s="48">
        <v>3805295120</v>
      </c>
      <c r="P11" s="18"/>
      <c r="Q11" s="48">
        <v>-216321686</v>
      </c>
      <c r="R11" s="18"/>
      <c r="S11" s="48">
        <v>3588973434</v>
      </c>
      <c r="U11" s="18"/>
    </row>
    <row r="12" spans="1:21" ht="18.75" x14ac:dyDescent="0.2">
      <c r="A12" s="7" t="s">
        <v>56</v>
      </c>
      <c r="C12" s="7" t="s">
        <v>172</v>
      </c>
      <c r="E12" s="20">
        <v>9350000</v>
      </c>
      <c r="F12" s="18"/>
      <c r="G12" s="20">
        <v>375</v>
      </c>
      <c r="H12" s="18"/>
      <c r="I12" s="48">
        <v>0</v>
      </c>
      <c r="J12" s="18"/>
      <c r="K12" s="48">
        <v>0</v>
      </c>
      <c r="L12" s="18"/>
      <c r="M12" s="48">
        <v>0</v>
      </c>
      <c r="N12" s="18"/>
      <c r="O12" s="48">
        <v>3506250000</v>
      </c>
      <c r="P12" s="18"/>
      <c r="Q12" s="48">
        <v>-70595638</v>
      </c>
      <c r="R12" s="18"/>
      <c r="S12" s="48">
        <v>3435654362</v>
      </c>
      <c r="U12" s="18"/>
    </row>
    <row r="13" spans="1:21" ht="18.75" x14ac:dyDescent="0.2">
      <c r="A13" s="7" t="s">
        <v>30</v>
      </c>
      <c r="C13" s="7" t="s">
        <v>171</v>
      </c>
      <c r="E13" s="20">
        <v>2446789</v>
      </c>
      <c r="F13" s="18"/>
      <c r="G13" s="20">
        <v>1500</v>
      </c>
      <c r="H13" s="18"/>
      <c r="I13" s="48">
        <v>0</v>
      </c>
      <c r="J13" s="18"/>
      <c r="K13" s="48">
        <v>0</v>
      </c>
      <c r="L13" s="18"/>
      <c r="M13" s="48">
        <v>0</v>
      </c>
      <c r="N13" s="18"/>
      <c r="O13" s="48">
        <v>3670183500</v>
      </c>
      <c r="P13" s="18"/>
      <c r="Q13" s="48">
        <v>-459597574</v>
      </c>
      <c r="R13" s="18"/>
      <c r="S13" s="48">
        <v>3210585926</v>
      </c>
      <c r="U13" s="18"/>
    </row>
    <row r="14" spans="1:21" ht="18.75" x14ac:dyDescent="0.2">
      <c r="A14" s="7" t="s">
        <v>31</v>
      </c>
      <c r="C14" s="7" t="s">
        <v>167</v>
      </c>
      <c r="E14" s="20">
        <v>1987140</v>
      </c>
      <c r="F14" s="18"/>
      <c r="G14" s="20">
        <v>1680</v>
      </c>
      <c r="H14" s="18"/>
      <c r="I14" s="48">
        <v>3338395200</v>
      </c>
      <c r="J14" s="18"/>
      <c r="K14" s="48">
        <v>-152737035</v>
      </c>
      <c r="L14" s="18"/>
      <c r="M14" s="48">
        <v>3185658165</v>
      </c>
      <c r="N14" s="18"/>
      <c r="O14" s="48">
        <v>3338395200</v>
      </c>
      <c r="P14" s="18"/>
      <c r="Q14" s="48">
        <v>-152737035</v>
      </c>
      <c r="R14" s="18"/>
      <c r="S14" s="48">
        <v>3185658165</v>
      </c>
      <c r="U14" s="18"/>
    </row>
    <row r="15" spans="1:21" ht="18.75" x14ac:dyDescent="0.2">
      <c r="A15" s="7" t="s">
        <v>25</v>
      </c>
      <c r="C15" s="7" t="s">
        <v>160</v>
      </c>
      <c r="E15" s="20">
        <v>37351732</v>
      </c>
      <c r="F15" s="18"/>
      <c r="G15" s="20">
        <v>82</v>
      </c>
      <c r="H15" s="18"/>
      <c r="I15" s="48">
        <v>0</v>
      </c>
      <c r="J15" s="18"/>
      <c r="K15" s="48">
        <v>0</v>
      </c>
      <c r="L15" s="18"/>
      <c r="M15" s="48">
        <v>0</v>
      </c>
      <c r="N15" s="18"/>
      <c r="O15" s="48">
        <v>3062842024</v>
      </c>
      <c r="P15" s="18"/>
      <c r="Q15" s="48">
        <v>0</v>
      </c>
      <c r="R15" s="18"/>
      <c r="S15" s="48">
        <v>3062842024</v>
      </c>
      <c r="U15" s="18"/>
    </row>
    <row r="16" spans="1:21" ht="18.75" x14ac:dyDescent="0.2">
      <c r="A16" s="7" t="s">
        <v>50</v>
      </c>
      <c r="C16" s="7" t="s">
        <v>169</v>
      </c>
      <c r="E16" s="20">
        <v>484000</v>
      </c>
      <c r="F16" s="18"/>
      <c r="G16" s="20">
        <v>4070</v>
      </c>
      <c r="H16" s="18"/>
      <c r="I16" s="48">
        <v>0</v>
      </c>
      <c r="J16" s="18"/>
      <c r="K16" s="48">
        <v>0</v>
      </c>
      <c r="L16" s="18"/>
      <c r="M16" s="48">
        <v>0</v>
      </c>
      <c r="N16" s="18"/>
      <c r="O16" s="48">
        <v>1969880000</v>
      </c>
      <c r="P16" s="18"/>
      <c r="Q16" s="48">
        <v>0</v>
      </c>
      <c r="R16" s="18"/>
      <c r="S16" s="48">
        <v>1969880000</v>
      </c>
      <c r="U16" s="18"/>
    </row>
    <row r="17" spans="1:21" ht="18.75" x14ac:dyDescent="0.2">
      <c r="A17" s="7" t="s">
        <v>51</v>
      </c>
      <c r="C17" s="7" t="s">
        <v>166</v>
      </c>
      <c r="E17" s="20">
        <v>219000</v>
      </c>
      <c r="F17" s="18"/>
      <c r="G17" s="20">
        <v>6350</v>
      </c>
      <c r="H17" s="18"/>
      <c r="I17" s="48">
        <v>0</v>
      </c>
      <c r="J17" s="18"/>
      <c r="K17" s="48">
        <v>0</v>
      </c>
      <c r="L17" s="18"/>
      <c r="M17" s="48">
        <v>0</v>
      </c>
      <c r="N17" s="18"/>
      <c r="O17" s="48">
        <v>1390650000</v>
      </c>
      <c r="P17" s="18"/>
      <c r="Q17" s="48">
        <v>-46937889</v>
      </c>
      <c r="R17" s="18"/>
      <c r="S17" s="48">
        <v>1343712111</v>
      </c>
      <c r="U17" s="18"/>
    </row>
    <row r="18" spans="1:21" ht="18.75" x14ac:dyDescent="0.2">
      <c r="A18" s="7" t="s">
        <v>66</v>
      </c>
      <c r="C18" s="7" t="s">
        <v>159</v>
      </c>
      <c r="E18" s="20">
        <v>3774025</v>
      </c>
      <c r="F18" s="18"/>
      <c r="G18" s="20">
        <v>354</v>
      </c>
      <c r="H18" s="18"/>
      <c r="I18" s="48">
        <v>1336004850</v>
      </c>
      <c r="J18" s="18"/>
      <c r="K18" s="48">
        <v>-75948596</v>
      </c>
      <c r="L18" s="18"/>
      <c r="M18" s="48">
        <v>1260056254</v>
      </c>
      <c r="N18" s="18"/>
      <c r="O18" s="48">
        <v>1336004850</v>
      </c>
      <c r="P18" s="18"/>
      <c r="Q18" s="48">
        <v>-75948596</v>
      </c>
      <c r="R18" s="18"/>
      <c r="S18" s="48">
        <v>1260056254</v>
      </c>
      <c r="U18" s="18"/>
    </row>
    <row r="19" spans="1:21" ht="18.75" x14ac:dyDescent="0.2">
      <c r="A19" s="7" t="s">
        <v>37</v>
      </c>
      <c r="C19" s="7" t="s">
        <v>164</v>
      </c>
      <c r="E19" s="20">
        <v>3609142</v>
      </c>
      <c r="F19" s="18"/>
      <c r="G19" s="20">
        <v>360</v>
      </c>
      <c r="H19" s="18"/>
      <c r="I19" s="48">
        <v>0</v>
      </c>
      <c r="J19" s="18"/>
      <c r="K19" s="48">
        <v>0</v>
      </c>
      <c r="L19" s="18"/>
      <c r="M19" s="48">
        <v>0</v>
      </c>
      <c r="N19" s="18"/>
      <c r="O19" s="48">
        <v>1299291120</v>
      </c>
      <c r="P19" s="18"/>
      <c r="Q19" s="48">
        <v>-55379622</v>
      </c>
      <c r="R19" s="18"/>
      <c r="S19" s="48">
        <v>1243911498</v>
      </c>
      <c r="U19" s="18"/>
    </row>
    <row r="20" spans="1:21" ht="18.75" x14ac:dyDescent="0.2">
      <c r="A20" s="7" t="s">
        <v>70</v>
      </c>
      <c r="C20" s="7" t="s">
        <v>159</v>
      </c>
      <c r="E20" s="20">
        <v>3189423</v>
      </c>
      <c r="F20" s="18"/>
      <c r="G20" s="20">
        <v>370</v>
      </c>
      <c r="H20" s="18"/>
      <c r="I20" s="48">
        <v>1180086510</v>
      </c>
      <c r="J20" s="18"/>
      <c r="K20" s="48">
        <v>-27627443</v>
      </c>
      <c r="L20" s="18"/>
      <c r="M20" s="48">
        <v>1152459067</v>
      </c>
      <c r="N20" s="18"/>
      <c r="O20" s="48">
        <v>1180086510</v>
      </c>
      <c r="P20" s="18"/>
      <c r="Q20" s="48">
        <v>-27627443</v>
      </c>
      <c r="R20" s="18"/>
      <c r="S20" s="48">
        <v>1152459067</v>
      </c>
      <c r="U20" s="18"/>
    </row>
    <row r="21" spans="1:21" ht="18.75" x14ac:dyDescent="0.2">
      <c r="A21" s="7" t="s">
        <v>38</v>
      </c>
      <c r="C21" s="7" t="s">
        <v>175</v>
      </c>
      <c r="E21" s="20">
        <v>150000</v>
      </c>
      <c r="F21" s="18"/>
      <c r="G21" s="20">
        <v>8000</v>
      </c>
      <c r="H21" s="18"/>
      <c r="I21" s="48">
        <v>0</v>
      </c>
      <c r="J21" s="18"/>
      <c r="K21" s="48">
        <v>0</v>
      </c>
      <c r="L21" s="18"/>
      <c r="M21" s="48">
        <v>0</v>
      </c>
      <c r="N21" s="18"/>
      <c r="O21" s="48">
        <v>1200000000</v>
      </c>
      <c r="P21" s="18"/>
      <c r="Q21" s="48">
        <v>-94637224</v>
      </c>
      <c r="R21" s="18"/>
      <c r="S21" s="48">
        <v>1105362776</v>
      </c>
      <c r="U21" s="18"/>
    </row>
    <row r="22" spans="1:21" ht="18.75" x14ac:dyDescent="0.2">
      <c r="A22" s="7" t="s">
        <v>62</v>
      </c>
      <c r="C22" s="7" t="s">
        <v>163</v>
      </c>
      <c r="E22" s="20">
        <v>530000</v>
      </c>
      <c r="F22" s="18"/>
      <c r="G22" s="20">
        <v>2130</v>
      </c>
      <c r="H22" s="18"/>
      <c r="I22" s="48">
        <v>0</v>
      </c>
      <c r="J22" s="18"/>
      <c r="K22" s="48">
        <v>0</v>
      </c>
      <c r="L22" s="18"/>
      <c r="M22" s="48">
        <v>0</v>
      </c>
      <c r="N22" s="18"/>
      <c r="O22" s="48">
        <v>1128900000</v>
      </c>
      <c r="P22" s="18"/>
      <c r="Q22" s="48">
        <v>-24212332</v>
      </c>
      <c r="R22" s="18"/>
      <c r="S22" s="48">
        <v>1104687668</v>
      </c>
      <c r="U22" s="18"/>
    </row>
    <row r="23" spans="1:21" ht="18.75" x14ac:dyDescent="0.2">
      <c r="A23" s="7" t="s">
        <v>34</v>
      </c>
      <c r="C23" s="7" t="s">
        <v>166</v>
      </c>
      <c r="E23" s="20">
        <v>52300</v>
      </c>
      <c r="F23" s="18"/>
      <c r="G23" s="20">
        <v>20000</v>
      </c>
      <c r="H23" s="18"/>
      <c r="I23" s="48">
        <v>0</v>
      </c>
      <c r="J23" s="18"/>
      <c r="K23" s="48">
        <v>0</v>
      </c>
      <c r="L23" s="18"/>
      <c r="M23" s="48">
        <v>0</v>
      </c>
      <c r="N23" s="18"/>
      <c r="O23" s="48">
        <v>1046000000</v>
      </c>
      <c r="P23" s="18"/>
      <c r="Q23" s="48">
        <v>0</v>
      </c>
      <c r="R23" s="18"/>
      <c r="S23" s="48">
        <v>1046000000</v>
      </c>
      <c r="U23" s="18"/>
    </row>
    <row r="24" spans="1:21" ht="18.75" x14ac:dyDescent="0.2">
      <c r="A24" s="7" t="s">
        <v>32</v>
      </c>
      <c r="C24" s="7" t="s">
        <v>159</v>
      </c>
      <c r="E24" s="20">
        <v>3592254</v>
      </c>
      <c r="F24" s="18"/>
      <c r="G24" s="20">
        <v>260</v>
      </c>
      <c r="H24" s="18"/>
      <c r="I24" s="48">
        <v>933986040</v>
      </c>
      <c r="J24" s="18"/>
      <c r="K24" s="48">
        <v>0</v>
      </c>
      <c r="L24" s="18"/>
      <c r="M24" s="48">
        <v>933986040</v>
      </c>
      <c r="N24" s="18"/>
      <c r="O24" s="48">
        <v>933986040</v>
      </c>
      <c r="P24" s="18"/>
      <c r="Q24" s="48">
        <v>0</v>
      </c>
      <c r="R24" s="18"/>
      <c r="S24" s="48">
        <v>933986040</v>
      </c>
      <c r="U24" s="18"/>
    </row>
    <row r="25" spans="1:21" ht="18.75" x14ac:dyDescent="0.2">
      <c r="A25" s="7" t="s">
        <v>68</v>
      </c>
      <c r="C25" s="7" t="s">
        <v>168</v>
      </c>
      <c r="E25" s="20">
        <v>1503646</v>
      </c>
      <c r="F25" s="18"/>
      <c r="G25" s="20">
        <v>620</v>
      </c>
      <c r="H25" s="18"/>
      <c r="I25" s="48">
        <v>0</v>
      </c>
      <c r="J25" s="18"/>
      <c r="K25" s="48">
        <v>0</v>
      </c>
      <c r="L25" s="18"/>
      <c r="M25" s="48">
        <v>0</v>
      </c>
      <c r="N25" s="18"/>
      <c r="O25" s="48">
        <v>932260520</v>
      </c>
      <c r="P25" s="18"/>
      <c r="Q25" s="48">
        <v>-39735694</v>
      </c>
      <c r="R25" s="18"/>
      <c r="S25" s="48">
        <v>892524826</v>
      </c>
      <c r="U25" s="18"/>
    </row>
    <row r="26" spans="1:21" ht="18.75" x14ac:dyDescent="0.2">
      <c r="A26" s="7" t="s">
        <v>73</v>
      </c>
      <c r="C26" s="7" t="s">
        <v>165</v>
      </c>
      <c r="E26" s="20">
        <v>2772515</v>
      </c>
      <c r="F26" s="18"/>
      <c r="G26" s="20">
        <v>278</v>
      </c>
      <c r="H26" s="18"/>
      <c r="I26" s="48">
        <v>770759170</v>
      </c>
      <c r="J26" s="18"/>
      <c r="K26" s="48">
        <v>-47088181</v>
      </c>
      <c r="L26" s="18"/>
      <c r="M26" s="48">
        <v>723670989</v>
      </c>
      <c r="N26" s="18"/>
      <c r="O26" s="48">
        <v>770759170</v>
      </c>
      <c r="P26" s="18"/>
      <c r="Q26" s="48">
        <v>-47088181</v>
      </c>
      <c r="R26" s="18"/>
      <c r="S26" s="48">
        <v>723670989</v>
      </c>
      <c r="U26" s="18"/>
    </row>
    <row r="27" spans="1:21" ht="18.75" x14ac:dyDescent="0.2">
      <c r="A27" s="7" t="s">
        <v>33</v>
      </c>
      <c r="C27" s="7" t="s">
        <v>173</v>
      </c>
      <c r="E27" s="20">
        <v>2560000</v>
      </c>
      <c r="F27" s="18"/>
      <c r="G27" s="20">
        <v>265</v>
      </c>
      <c r="H27" s="18"/>
      <c r="I27" s="48">
        <v>0</v>
      </c>
      <c r="J27" s="18"/>
      <c r="K27" s="48">
        <v>0</v>
      </c>
      <c r="L27" s="18"/>
      <c r="M27" s="48">
        <v>0</v>
      </c>
      <c r="N27" s="18"/>
      <c r="O27" s="48">
        <v>678400000</v>
      </c>
      <c r="P27" s="18"/>
      <c r="Q27" s="48">
        <v>0</v>
      </c>
      <c r="R27" s="18"/>
      <c r="S27" s="48">
        <v>678400000</v>
      </c>
      <c r="U27" s="18"/>
    </row>
    <row r="28" spans="1:21" ht="18.75" x14ac:dyDescent="0.2">
      <c r="A28" s="7" t="s">
        <v>61</v>
      </c>
      <c r="C28" s="7" t="s">
        <v>165</v>
      </c>
      <c r="E28" s="20">
        <v>2150000</v>
      </c>
      <c r="F28" s="18"/>
      <c r="G28" s="20">
        <v>255</v>
      </c>
      <c r="H28" s="18"/>
      <c r="I28" s="48">
        <v>548250000</v>
      </c>
      <c r="J28" s="18"/>
      <c r="K28" s="48">
        <v>-21294766</v>
      </c>
      <c r="L28" s="18"/>
      <c r="M28" s="48">
        <v>526955234</v>
      </c>
      <c r="N28" s="18"/>
      <c r="O28" s="48">
        <v>548250000</v>
      </c>
      <c r="P28" s="18"/>
      <c r="Q28" s="48">
        <v>-21294766</v>
      </c>
      <c r="R28" s="18"/>
      <c r="S28" s="48">
        <v>526955234</v>
      </c>
      <c r="U28" s="18"/>
    </row>
    <row r="29" spans="1:21" ht="18.75" x14ac:dyDescent="0.2">
      <c r="A29" s="7" t="s">
        <v>71</v>
      </c>
      <c r="C29" s="7" t="s">
        <v>171</v>
      </c>
      <c r="E29" s="20">
        <v>307999</v>
      </c>
      <c r="F29" s="18"/>
      <c r="G29" s="20">
        <v>1700</v>
      </c>
      <c r="H29" s="18"/>
      <c r="I29" s="48">
        <v>0</v>
      </c>
      <c r="J29" s="18"/>
      <c r="K29" s="48">
        <v>0</v>
      </c>
      <c r="L29" s="18"/>
      <c r="M29" s="48">
        <v>0</v>
      </c>
      <c r="N29" s="18"/>
      <c r="O29" s="48">
        <v>523598300</v>
      </c>
      <c r="P29" s="18"/>
      <c r="Q29" s="48">
        <v>-12258154</v>
      </c>
      <c r="R29" s="18"/>
      <c r="S29" s="48">
        <v>511340146</v>
      </c>
      <c r="U29" s="18"/>
    </row>
    <row r="30" spans="1:21" ht="18.75" x14ac:dyDescent="0.2">
      <c r="A30" s="7" t="s">
        <v>28</v>
      </c>
      <c r="C30" s="7" t="s">
        <v>158</v>
      </c>
      <c r="E30" s="20">
        <v>1562500</v>
      </c>
      <c r="F30" s="18"/>
      <c r="G30" s="20">
        <v>320</v>
      </c>
      <c r="H30" s="18"/>
      <c r="I30" s="48">
        <v>0</v>
      </c>
      <c r="J30" s="18"/>
      <c r="K30" s="48">
        <v>0</v>
      </c>
      <c r="L30" s="18"/>
      <c r="M30" s="48">
        <v>0</v>
      </c>
      <c r="N30" s="18"/>
      <c r="O30" s="48">
        <v>500000000</v>
      </c>
      <c r="P30" s="18"/>
      <c r="Q30" s="48">
        <v>0</v>
      </c>
      <c r="R30" s="18"/>
      <c r="S30" s="48">
        <v>500000000</v>
      </c>
      <c r="U30" s="18"/>
    </row>
    <row r="31" spans="1:21" ht="18.75" x14ac:dyDescent="0.2">
      <c r="A31" s="7" t="s">
        <v>133</v>
      </c>
      <c r="C31" s="7" t="s">
        <v>157</v>
      </c>
      <c r="E31" s="20">
        <v>69624</v>
      </c>
      <c r="F31" s="18"/>
      <c r="G31" s="20">
        <v>7000</v>
      </c>
      <c r="H31" s="18"/>
      <c r="I31" s="48">
        <v>0</v>
      </c>
      <c r="J31" s="18"/>
      <c r="K31" s="48">
        <v>0</v>
      </c>
      <c r="L31" s="18"/>
      <c r="M31" s="48">
        <v>0</v>
      </c>
      <c r="N31" s="18"/>
      <c r="O31" s="48">
        <v>487368000</v>
      </c>
      <c r="P31" s="18"/>
      <c r="Q31" s="48">
        <v>0</v>
      </c>
      <c r="R31" s="18"/>
      <c r="S31" s="48">
        <v>487368000</v>
      </c>
      <c r="U31" s="18"/>
    </row>
    <row r="32" spans="1:21" ht="18.75" x14ac:dyDescent="0.2">
      <c r="A32" s="7" t="s">
        <v>26</v>
      </c>
      <c r="C32" s="7" t="s">
        <v>170</v>
      </c>
      <c r="E32" s="20">
        <v>1618000</v>
      </c>
      <c r="F32" s="18"/>
      <c r="G32" s="20">
        <v>310</v>
      </c>
      <c r="H32" s="18"/>
      <c r="I32" s="48">
        <v>0</v>
      </c>
      <c r="J32" s="18"/>
      <c r="K32" s="48">
        <v>0</v>
      </c>
      <c r="L32" s="18"/>
      <c r="M32" s="48">
        <v>0</v>
      </c>
      <c r="N32" s="18"/>
      <c r="O32" s="48">
        <v>501580000</v>
      </c>
      <c r="P32" s="18"/>
      <c r="Q32" s="48">
        <v>-18528021</v>
      </c>
      <c r="R32" s="18"/>
      <c r="S32" s="48">
        <v>483051979</v>
      </c>
      <c r="U32" s="18"/>
    </row>
    <row r="33" spans="1:21" ht="18.75" x14ac:dyDescent="0.2">
      <c r="A33" s="7" t="s">
        <v>45</v>
      </c>
      <c r="C33" s="7" t="s">
        <v>91</v>
      </c>
      <c r="E33" s="20">
        <v>858000</v>
      </c>
      <c r="F33" s="18"/>
      <c r="G33" s="20">
        <v>550</v>
      </c>
      <c r="H33" s="18"/>
      <c r="I33" s="48">
        <v>0</v>
      </c>
      <c r="J33" s="18"/>
      <c r="K33" s="48">
        <v>0</v>
      </c>
      <c r="L33" s="18"/>
      <c r="M33" s="48">
        <v>0</v>
      </c>
      <c r="N33" s="18"/>
      <c r="O33" s="48">
        <v>471900000</v>
      </c>
      <c r="P33" s="18"/>
      <c r="Q33" s="48">
        <v>0</v>
      </c>
      <c r="R33" s="18"/>
      <c r="S33" s="48">
        <v>471900000</v>
      </c>
      <c r="U33" s="18"/>
    </row>
    <row r="34" spans="1:21" ht="18.75" x14ac:dyDescent="0.2">
      <c r="A34" s="7" t="s">
        <v>42</v>
      </c>
      <c r="C34" s="7" t="s">
        <v>158</v>
      </c>
      <c r="E34" s="20">
        <v>3997338</v>
      </c>
      <c r="F34" s="18"/>
      <c r="G34" s="20">
        <v>103</v>
      </c>
      <c r="H34" s="18"/>
      <c r="I34" s="48">
        <v>0</v>
      </c>
      <c r="J34" s="18"/>
      <c r="K34" s="48">
        <v>0</v>
      </c>
      <c r="L34" s="18"/>
      <c r="M34" s="48">
        <v>0</v>
      </c>
      <c r="N34" s="18"/>
      <c r="O34" s="48">
        <v>411725814</v>
      </c>
      <c r="P34" s="18"/>
      <c r="Q34" s="48">
        <v>0</v>
      </c>
      <c r="R34" s="18"/>
      <c r="S34" s="48">
        <v>411725814</v>
      </c>
      <c r="U34" s="18"/>
    </row>
    <row r="35" spans="1:21" ht="18.75" x14ac:dyDescent="0.2">
      <c r="A35" s="7" t="s">
        <v>54</v>
      </c>
      <c r="C35" s="7" t="s">
        <v>174</v>
      </c>
      <c r="E35" s="20">
        <v>267500</v>
      </c>
      <c r="F35" s="18"/>
      <c r="G35" s="20">
        <v>1500</v>
      </c>
      <c r="H35" s="18"/>
      <c r="I35" s="48">
        <v>0</v>
      </c>
      <c r="J35" s="18"/>
      <c r="K35" s="48">
        <v>0</v>
      </c>
      <c r="L35" s="18"/>
      <c r="M35" s="48">
        <v>0</v>
      </c>
      <c r="N35" s="18"/>
      <c r="O35" s="48">
        <v>401250000</v>
      </c>
      <c r="P35" s="18"/>
      <c r="Q35" s="48">
        <v>0</v>
      </c>
      <c r="R35" s="18"/>
      <c r="S35" s="48">
        <v>401250000</v>
      </c>
      <c r="U35" s="18"/>
    </row>
    <row r="36" spans="1:21" ht="18.75" x14ac:dyDescent="0.2">
      <c r="A36" s="7" t="s">
        <v>22</v>
      </c>
      <c r="C36" s="7" t="s">
        <v>91</v>
      </c>
      <c r="E36" s="20">
        <v>141561</v>
      </c>
      <c r="F36" s="18"/>
      <c r="G36" s="20">
        <v>2800</v>
      </c>
      <c r="H36" s="18"/>
      <c r="I36" s="48">
        <v>0</v>
      </c>
      <c r="J36" s="18"/>
      <c r="K36" s="48">
        <v>0</v>
      </c>
      <c r="L36" s="18"/>
      <c r="M36" s="48">
        <v>0</v>
      </c>
      <c r="N36" s="18"/>
      <c r="O36" s="48">
        <v>396370800</v>
      </c>
      <c r="P36" s="18"/>
      <c r="Q36" s="48">
        <v>-6672909</v>
      </c>
      <c r="R36" s="18"/>
      <c r="S36" s="48">
        <v>389697891</v>
      </c>
      <c r="U36" s="18"/>
    </row>
    <row r="37" spans="1:21" ht="18.75" x14ac:dyDescent="0.2">
      <c r="A37" s="80" t="s">
        <v>39</v>
      </c>
      <c r="C37" s="80" t="s">
        <v>157</v>
      </c>
      <c r="E37" s="50">
        <v>2109652</v>
      </c>
      <c r="F37" s="18"/>
      <c r="G37" s="50">
        <v>150</v>
      </c>
      <c r="H37" s="18"/>
      <c r="I37" s="50">
        <v>0</v>
      </c>
      <c r="J37" s="18"/>
      <c r="K37" s="50">
        <v>0</v>
      </c>
      <c r="L37" s="18"/>
      <c r="M37" s="50">
        <v>0</v>
      </c>
      <c r="N37" s="18"/>
      <c r="O37" s="50">
        <v>316447800</v>
      </c>
      <c r="P37" s="18"/>
      <c r="Q37" s="50">
        <v>-37453967</v>
      </c>
      <c r="R37" s="18"/>
      <c r="S37" s="50">
        <v>278993833</v>
      </c>
      <c r="U37" s="18"/>
    </row>
    <row r="38" spans="1:21" ht="18.75" x14ac:dyDescent="0.2">
      <c r="A38" s="7" t="s">
        <v>23</v>
      </c>
      <c r="C38" s="7" t="s">
        <v>177</v>
      </c>
      <c r="E38" s="20">
        <v>3909674</v>
      </c>
      <c r="F38" s="18"/>
      <c r="G38" s="20">
        <v>70</v>
      </c>
      <c r="H38" s="18"/>
      <c r="I38" s="48">
        <v>0</v>
      </c>
      <c r="J38" s="18"/>
      <c r="K38" s="48">
        <v>0</v>
      </c>
      <c r="L38" s="18"/>
      <c r="M38" s="48">
        <v>0</v>
      </c>
      <c r="N38" s="18"/>
      <c r="O38" s="48">
        <v>273677180</v>
      </c>
      <c r="P38" s="18"/>
      <c r="Q38" s="48">
        <v>0</v>
      </c>
      <c r="R38" s="18"/>
      <c r="S38" s="48">
        <v>273677180</v>
      </c>
      <c r="U38" s="18"/>
    </row>
    <row r="39" spans="1:21" ht="18.75" x14ac:dyDescent="0.2">
      <c r="A39" s="7" t="s">
        <v>20</v>
      </c>
      <c r="C39" s="7" t="s">
        <v>162</v>
      </c>
      <c r="E39" s="20">
        <v>4142584</v>
      </c>
      <c r="F39" s="18"/>
      <c r="G39" s="20">
        <v>67</v>
      </c>
      <c r="H39" s="18"/>
      <c r="I39" s="48">
        <v>0</v>
      </c>
      <c r="J39" s="18"/>
      <c r="K39" s="48">
        <v>0</v>
      </c>
      <c r="L39" s="18"/>
      <c r="M39" s="48">
        <v>0</v>
      </c>
      <c r="N39" s="18"/>
      <c r="O39" s="48">
        <v>277553128</v>
      </c>
      <c r="P39" s="18"/>
      <c r="Q39" s="48">
        <v>-11830133</v>
      </c>
      <c r="R39" s="18"/>
      <c r="S39" s="48">
        <v>265722995</v>
      </c>
      <c r="U39" s="18"/>
    </row>
    <row r="40" spans="1:21" ht="18.75" x14ac:dyDescent="0.2">
      <c r="A40" s="7" t="s">
        <v>72</v>
      </c>
      <c r="C40" s="7" t="s">
        <v>159</v>
      </c>
      <c r="E40" s="20">
        <v>250000</v>
      </c>
      <c r="F40" s="18"/>
      <c r="G40" s="20">
        <v>1000</v>
      </c>
      <c r="H40" s="18"/>
      <c r="I40" s="48">
        <v>250000000</v>
      </c>
      <c r="J40" s="18"/>
      <c r="K40" s="48">
        <v>0</v>
      </c>
      <c r="L40" s="18"/>
      <c r="M40" s="48">
        <v>250000000</v>
      </c>
      <c r="N40" s="18"/>
      <c r="O40" s="48">
        <v>250000000</v>
      </c>
      <c r="P40" s="18"/>
      <c r="Q40" s="48">
        <v>0</v>
      </c>
      <c r="R40" s="18"/>
      <c r="S40" s="48">
        <v>250000000</v>
      </c>
      <c r="U40" s="18"/>
    </row>
    <row r="41" spans="1:21" ht="18.75" x14ac:dyDescent="0.2">
      <c r="A41" s="7" t="s">
        <v>46</v>
      </c>
      <c r="C41" s="7" t="s">
        <v>7</v>
      </c>
      <c r="E41" s="20">
        <v>1589247</v>
      </c>
      <c r="F41" s="18"/>
      <c r="G41" s="20">
        <v>72</v>
      </c>
      <c r="H41" s="18"/>
      <c r="I41" s="48">
        <v>0</v>
      </c>
      <c r="J41" s="18"/>
      <c r="K41" s="48">
        <v>0</v>
      </c>
      <c r="L41" s="18"/>
      <c r="M41" s="48">
        <v>0</v>
      </c>
      <c r="N41" s="18"/>
      <c r="O41" s="48">
        <v>114425784</v>
      </c>
      <c r="P41" s="18"/>
      <c r="Q41" s="48">
        <v>-6713570</v>
      </c>
      <c r="R41" s="18"/>
      <c r="S41" s="48">
        <v>107712214</v>
      </c>
      <c r="U41" s="18"/>
    </row>
    <row r="42" spans="1:21" ht="18.75" x14ac:dyDescent="0.2">
      <c r="A42" s="80" t="s">
        <v>47</v>
      </c>
      <c r="C42" s="80" t="s">
        <v>178</v>
      </c>
      <c r="E42" s="50">
        <v>672000</v>
      </c>
      <c r="F42" s="18"/>
      <c r="G42" s="50">
        <v>100</v>
      </c>
      <c r="H42" s="18"/>
      <c r="I42" s="50">
        <v>67200000</v>
      </c>
      <c r="J42" s="18"/>
      <c r="K42" s="50">
        <v>-2268167</v>
      </c>
      <c r="L42" s="18"/>
      <c r="M42" s="50">
        <v>64931833</v>
      </c>
      <c r="N42" s="18"/>
      <c r="O42" s="50">
        <v>67200000</v>
      </c>
      <c r="P42" s="18"/>
      <c r="Q42" s="50">
        <v>-2268167</v>
      </c>
      <c r="R42" s="18"/>
      <c r="S42" s="50">
        <v>64931833</v>
      </c>
      <c r="U42" s="18"/>
    </row>
    <row r="43" spans="1:21" ht="18.75" x14ac:dyDescent="0.2">
      <c r="A43" s="7" t="s">
        <v>27</v>
      </c>
      <c r="C43" s="7" t="s">
        <v>166</v>
      </c>
      <c r="E43" s="20">
        <v>1247504</v>
      </c>
      <c r="F43" s="18"/>
      <c r="G43" s="20">
        <v>50</v>
      </c>
      <c r="H43" s="18"/>
      <c r="I43" s="48">
        <v>0</v>
      </c>
      <c r="J43" s="18"/>
      <c r="K43" s="48">
        <v>0</v>
      </c>
      <c r="L43" s="18"/>
      <c r="M43" s="48">
        <v>0</v>
      </c>
      <c r="N43" s="18"/>
      <c r="O43" s="48">
        <v>62375200</v>
      </c>
      <c r="P43" s="18"/>
      <c r="Q43" s="48">
        <v>0</v>
      </c>
      <c r="R43" s="18"/>
      <c r="S43" s="48">
        <v>62375200</v>
      </c>
      <c r="U43" s="18"/>
    </row>
    <row r="44" spans="1:21" ht="18.75" x14ac:dyDescent="0.2">
      <c r="A44" s="7" t="s">
        <v>74</v>
      </c>
      <c r="C44" s="7" t="s">
        <v>159</v>
      </c>
      <c r="E44" s="20">
        <v>168892</v>
      </c>
      <c r="F44" s="18"/>
      <c r="G44" s="20">
        <v>380</v>
      </c>
      <c r="H44" s="18"/>
      <c r="I44" s="48">
        <v>64178960</v>
      </c>
      <c r="J44" s="18"/>
      <c r="K44" s="48">
        <v>-2735497</v>
      </c>
      <c r="L44" s="18"/>
      <c r="M44" s="48">
        <v>61443463</v>
      </c>
      <c r="N44" s="18"/>
      <c r="O44" s="48">
        <v>64178960</v>
      </c>
      <c r="P44" s="18"/>
      <c r="Q44" s="48">
        <v>-2735497</v>
      </c>
      <c r="R44" s="18"/>
      <c r="S44" s="48">
        <v>61443463</v>
      </c>
      <c r="U44" s="18"/>
    </row>
    <row r="45" spans="1:21" ht="18.75" x14ac:dyDescent="0.2">
      <c r="A45" s="7" t="s">
        <v>60</v>
      </c>
      <c r="C45" s="7" t="s">
        <v>176</v>
      </c>
      <c r="E45" s="20">
        <v>1176750</v>
      </c>
      <c r="F45" s="18"/>
      <c r="G45" s="20">
        <v>50</v>
      </c>
      <c r="H45" s="18"/>
      <c r="I45" s="48">
        <v>0</v>
      </c>
      <c r="J45" s="18"/>
      <c r="K45" s="48">
        <v>0</v>
      </c>
      <c r="L45" s="18"/>
      <c r="M45" s="48">
        <v>0</v>
      </c>
      <c r="N45" s="18"/>
      <c r="O45" s="48">
        <v>58837500</v>
      </c>
      <c r="P45" s="18"/>
      <c r="Q45" s="48">
        <v>0</v>
      </c>
      <c r="R45" s="18"/>
      <c r="S45" s="48">
        <v>58837500</v>
      </c>
      <c r="U45" s="18"/>
    </row>
    <row r="46" spans="1:21" ht="18.75" x14ac:dyDescent="0.2">
      <c r="A46" s="7" t="s">
        <v>69</v>
      </c>
      <c r="C46" s="7" t="s">
        <v>159</v>
      </c>
      <c r="E46" s="20">
        <v>197000</v>
      </c>
      <c r="F46" s="18"/>
      <c r="G46" s="20">
        <v>289</v>
      </c>
      <c r="H46" s="18"/>
      <c r="I46" s="48">
        <v>56933000</v>
      </c>
      <c r="J46" s="18"/>
      <c r="K46" s="48">
        <v>-3819786</v>
      </c>
      <c r="L46" s="18"/>
      <c r="M46" s="48">
        <v>53113214</v>
      </c>
      <c r="N46" s="18"/>
      <c r="O46" s="48">
        <v>56933000</v>
      </c>
      <c r="P46" s="18"/>
      <c r="Q46" s="48">
        <v>-3819786</v>
      </c>
      <c r="R46" s="18"/>
      <c r="S46" s="48">
        <v>53113214</v>
      </c>
      <c r="U46" s="18"/>
    </row>
    <row r="47" spans="1:21" ht="18.75" x14ac:dyDescent="0.2">
      <c r="A47" s="7" t="s">
        <v>63</v>
      </c>
      <c r="C47" s="7" t="s">
        <v>177</v>
      </c>
      <c r="E47" s="20">
        <v>6600000</v>
      </c>
      <c r="F47" s="18"/>
      <c r="G47" s="20">
        <v>6</v>
      </c>
      <c r="H47" s="18"/>
      <c r="I47" s="48">
        <v>0</v>
      </c>
      <c r="J47" s="18"/>
      <c r="K47" s="48">
        <v>0</v>
      </c>
      <c r="L47" s="18"/>
      <c r="M47" s="48">
        <v>0</v>
      </c>
      <c r="N47" s="18"/>
      <c r="O47" s="48">
        <v>39600000</v>
      </c>
      <c r="P47" s="18"/>
      <c r="Q47" s="48">
        <v>-2057143</v>
      </c>
      <c r="R47" s="18"/>
      <c r="S47" s="48">
        <v>37542857</v>
      </c>
      <c r="U47" s="18"/>
    </row>
    <row r="48" spans="1:21" ht="18.75" x14ac:dyDescent="0.2">
      <c r="A48" s="49" t="s">
        <v>64</v>
      </c>
      <c r="C48" s="49" t="s">
        <v>158</v>
      </c>
      <c r="E48" s="55">
        <v>2100000</v>
      </c>
      <c r="F48" s="18"/>
      <c r="G48" s="55">
        <v>9</v>
      </c>
      <c r="H48" s="18"/>
      <c r="I48" s="55">
        <v>0</v>
      </c>
      <c r="J48" s="18"/>
      <c r="K48" s="55">
        <v>0</v>
      </c>
      <c r="L48" s="18"/>
      <c r="M48" s="55">
        <v>0</v>
      </c>
      <c r="N48" s="18"/>
      <c r="O48" s="55">
        <v>18900000</v>
      </c>
      <c r="P48" s="18"/>
      <c r="Q48" s="55">
        <v>-1074419</v>
      </c>
      <c r="R48" s="18"/>
      <c r="S48" s="55">
        <v>17825581</v>
      </c>
      <c r="U48" s="18"/>
    </row>
    <row r="49" spans="1:19" ht="21" x14ac:dyDescent="0.2">
      <c r="A49" s="12" t="s">
        <v>77</v>
      </c>
      <c r="C49" s="13"/>
      <c r="E49" s="13"/>
      <c r="G49" s="13"/>
      <c r="I49" s="57">
        <v>21832181600</v>
      </c>
      <c r="J49" s="18"/>
      <c r="K49" s="57">
        <f>SUM(K8:K48)</f>
        <v>-703174193</v>
      </c>
      <c r="L49" s="18"/>
      <c r="M49" s="57">
        <v>21129007407</v>
      </c>
      <c r="N49" s="18"/>
      <c r="O49" s="57">
        <v>60282345676</v>
      </c>
      <c r="P49" s="18"/>
      <c r="Q49" s="57">
        <f>SUM(Q8:Q48)</f>
        <v>-1590858482</v>
      </c>
      <c r="R49" s="18"/>
      <c r="S49" s="57">
        <v>58691487194</v>
      </c>
    </row>
    <row r="52" spans="1:19" x14ac:dyDescent="0.2">
      <c r="O52" s="17"/>
      <c r="Q52" s="17"/>
      <c r="S52" s="17"/>
    </row>
  </sheetData>
  <sortState xmlns:xlrd2="http://schemas.microsoft.com/office/spreadsheetml/2017/richdata2" ref="A8:S48">
    <sortCondition descending="1" ref="S8:S48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workbookViewId="0">
      <selection activeCell="J29" sqref="J2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11.855468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21.75" customHeight="1" x14ac:dyDescent="0.2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14.45" customHeight="1" x14ac:dyDescent="0.2"/>
    <row r="5" spans="1:20" ht="14.45" customHeight="1" x14ac:dyDescent="0.2">
      <c r="A5" s="61" t="s">
        <v>179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14.45" customHeight="1" x14ac:dyDescent="0.2">
      <c r="A6" s="62" t="s">
        <v>106</v>
      </c>
      <c r="J6" s="62" t="s">
        <v>119</v>
      </c>
      <c r="K6" s="62"/>
      <c r="L6" s="62"/>
      <c r="M6" s="62"/>
      <c r="N6" s="62"/>
      <c r="P6" s="62" t="s">
        <v>120</v>
      </c>
      <c r="Q6" s="62"/>
      <c r="R6" s="62"/>
      <c r="S6" s="62"/>
      <c r="T6" s="62"/>
    </row>
    <row r="7" spans="1:20" ht="42" x14ac:dyDescent="0.2">
      <c r="A7" s="62"/>
      <c r="C7" s="15" t="s">
        <v>180</v>
      </c>
      <c r="E7" s="70" t="s">
        <v>87</v>
      </c>
      <c r="F7" s="70"/>
      <c r="H7" s="15" t="s">
        <v>181</v>
      </c>
      <c r="J7" s="16" t="s">
        <v>182</v>
      </c>
      <c r="K7" s="3"/>
      <c r="L7" s="16" t="s">
        <v>155</v>
      </c>
      <c r="M7" s="3"/>
      <c r="N7" s="16" t="s">
        <v>183</v>
      </c>
      <c r="P7" s="16" t="s">
        <v>182</v>
      </c>
      <c r="Q7" s="3"/>
      <c r="R7" s="16" t="s">
        <v>155</v>
      </c>
      <c r="S7" s="3"/>
      <c r="T7" s="16" t="s">
        <v>183</v>
      </c>
    </row>
    <row r="8" spans="1:20" ht="21.75" customHeight="1" x14ac:dyDescent="0.2">
      <c r="A8" s="5" t="s">
        <v>89</v>
      </c>
      <c r="C8" s="3"/>
      <c r="E8" s="5" t="s">
        <v>92</v>
      </c>
      <c r="F8" s="3"/>
      <c r="H8" s="6">
        <v>26</v>
      </c>
      <c r="J8" s="6">
        <v>1405870622</v>
      </c>
      <c r="L8" s="6">
        <v>0</v>
      </c>
      <c r="N8" s="6">
        <v>1405870622</v>
      </c>
      <c r="P8" s="6">
        <v>1758967177</v>
      </c>
      <c r="R8" s="6">
        <v>0</v>
      </c>
      <c r="T8" s="6">
        <v>1758967177</v>
      </c>
    </row>
    <row r="9" spans="1:20" ht="21.75" customHeight="1" x14ac:dyDescent="0.2">
      <c r="A9" s="7" t="s">
        <v>142</v>
      </c>
      <c r="E9" s="7" t="s">
        <v>184</v>
      </c>
      <c r="H9" s="8">
        <v>23</v>
      </c>
      <c r="J9" s="8">
        <v>0</v>
      </c>
      <c r="L9" s="8">
        <v>0</v>
      </c>
      <c r="N9" s="8">
        <v>0</v>
      </c>
      <c r="P9" s="8">
        <v>910276686</v>
      </c>
      <c r="R9" s="8">
        <v>0</v>
      </c>
      <c r="T9" s="8">
        <v>910276686</v>
      </c>
    </row>
    <row r="10" spans="1:20" ht="21.75" customHeight="1" x14ac:dyDescent="0.2">
      <c r="A10" s="7" t="s">
        <v>141</v>
      </c>
      <c r="E10" s="7" t="s">
        <v>185</v>
      </c>
      <c r="H10" s="8">
        <v>23</v>
      </c>
      <c r="J10" s="8">
        <v>0</v>
      </c>
      <c r="L10" s="8">
        <v>0</v>
      </c>
      <c r="N10" s="8">
        <v>0</v>
      </c>
      <c r="P10" s="8">
        <v>324613563</v>
      </c>
      <c r="R10" s="8">
        <v>0</v>
      </c>
      <c r="T10" s="8">
        <v>324613563</v>
      </c>
    </row>
    <row r="11" spans="1:20" ht="21.75" customHeight="1" x14ac:dyDescent="0.2">
      <c r="A11" s="9" t="s">
        <v>140</v>
      </c>
      <c r="C11" s="10"/>
      <c r="E11" s="9" t="s">
        <v>186</v>
      </c>
      <c r="H11" s="11">
        <v>23</v>
      </c>
      <c r="J11" s="11">
        <v>0</v>
      </c>
      <c r="L11" s="11">
        <v>0</v>
      </c>
      <c r="N11" s="11">
        <v>0</v>
      </c>
      <c r="P11" s="11">
        <v>216924658</v>
      </c>
      <c r="R11" s="11">
        <v>0</v>
      </c>
      <c r="T11" s="11">
        <v>216924658</v>
      </c>
    </row>
    <row r="12" spans="1:20" ht="21.75" customHeight="1" x14ac:dyDescent="0.2">
      <c r="A12" s="12" t="s">
        <v>77</v>
      </c>
      <c r="C12" s="13"/>
      <c r="E12" s="13"/>
      <c r="H12" s="13"/>
      <c r="J12" s="13">
        <v>1405870622</v>
      </c>
      <c r="L12" s="13">
        <v>0</v>
      </c>
      <c r="N12" s="13">
        <v>1405870622</v>
      </c>
      <c r="P12" s="13">
        <v>3210782084</v>
      </c>
      <c r="R12" s="13">
        <v>0</v>
      </c>
      <c r="T12" s="13">
        <v>3210782084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activeCell="P12" sqref="P12"/>
    </sheetView>
  </sheetViews>
  <sheetFormatPr defaultRowHeight="12.75" x14ac:dyDescent="0.2"/>
  <cols>
    <col min="1" max="1" width="63.1406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 x14ac:dyDescent="0.2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4.45" customHeight="1" x14ac:dyDescent="0.2"/>
    <row r="5" spans="1:13" ht="14.45" customHeight="1" x14ac:dyDescent="0.2">
      <c r="A5" s="61" t="s">
        <v>187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ht="14.45" customHeight="1" x14ac:dyDescent="0.2">
      <c r="A6" s="62" t="s">
        <v>106</v>
      </c>
      <c r="C6" s="62" t="s">
        <v>119</v>
      </c>
      <c r="D6" s="62"/>
      <c r="E6" s="62"/>
      <c r="F6" s="62"/>
      <c r="G6" s="62"/>
      <c r="I6" s="62" t="s">
        <v>120</v>
      </c>
      <c r="J6" s="62"/>
      <c r="K6" s="62"/>
      <c r="L6" s="62"/>
      <c r="M6" s="62"/>
    </row>
    <row r="7" spans="1:13" ht="29.1" customHeight="1" x14ac:dyDescent="0.2">
      <c r="A7" s="62"/>
      <c r="C7" s="16" t="s">
        <v>182</v>
      </c>
      <c r="D7" s="3"/>
      <c r="E7" s="16" t="s">
        <v>155</v>
      </c>
      <c r="F7" s="3"/>
      <c r="G7" s="16" t="s">
        <v>183</v>
      </c>
      <c r="I7" s="16" t="s">
        <v>182</v>
      </c>
      <c r="J7" s="3"/>
      <c r="K7" s="16" t="s">
        <v>155</v>
      </c>
      <c r="L7" s="3"/>
      <c r="M7" s="16" t="s">
        <v>183</v>
      </c>
    </row>
    <row r="8" spans="1:13" ht="21.75" customHeight="1" x14ac:dyDescent="0.2">
      <c r="A8" s="53" t="s">
        <v>100</v>
      </c>
      <c r="C8" s="6">
        <v>68589325</v>
      </c>
      <c r="E8" s="54">
        <v>0</v>
      </c>
      <c r="F8" s="18"/>
      <c r="G8" s="54">
        <v>68589325</v>
      </c>
      <c r="H8" s="18"/>
      <c r="I8" s="54">
        <v>252195430</v>
      </c>
      <c r="J8" s="18"/>
      <c r="K8" s="54">
        <v>0</v>
      </c>
      <c r="L8" s="18"/>
      <c r="M8" s="54">
        <v>252195430</v>
      </c>
    </row>
    <row r="9" spans="1:13" ht="21.75" customHeight="1" x14ac:dyDescent="0.2">
      <c r="A9" s="80" t="s">
        <v>99</v>
      </c>
      <c r="C9" s="81">
        <v>45022029</v>
      </c>
      <c r="E9" s="50">
        <v>0</v>
      </c>
      <c r="F9" s="18"/>
      <c r="G9" s="50">
        <v>45022029</v>
      </c>
      <c r="H9" s="18"/>
      <c r="I9" s="50">
        <v>63111787</v>
      </c>
      <c r="J9" s="18"/>
      <c r="K9" s="50">
        <v>0</v>
      </c>
      <c r="L9" s="18"/>
      <c r="M9" s="50">
        <v>63111787</v>
      </c>
    </row>
    <row r="10" spans="1:13" ht="21.75" customHeight="1" x14ac:dyDescent="0.2">
      <c r="A10" s="7" t="s">
        <v>148</v>
      </c>
      <c r="C10" s="8">
        <v>22174352</v>
      </c>
      <c r="E10" s="20">
        <v>0</v>
      </c>
      <c r="F10" s="18"/>
      <c r="G10" s="20">
        <v>22174352</v>
      </c>
      <c r="H10" s="18"/>
      <c r="I10" s="20">
        <v>22174352</v>
      </c>
      <c r="J10" s="18"/>
      <c r="K10" s="20">
        <v>0</v>
      </c>
      <c r="L10" s="18"/>
      <c r="M10" s="20">
        <v>22174352</v>
      </c>
    </row>
    <row r="11" spans="1:13" ht="21.75" customHeight="1" x14ac:dyDescent="0.2">
      <c r="A11" s="7" t="s">
        <v>101</v>
      </c>
      <c r="C11" s="8">
        <v>438734</v>
      </c>
      <c r="E11" s="20">
        <v>0</v>
      </c>
      <c r="F11" s="18"/>
      <c r="G11" s="20">
        <v>438734</v>
      </c>
      <c r="H11" s="18"/>
      <c r="I11" s="20">
        <v>701199</v>
      </c>
      <c r="J11" s="18"/>
      <c r="K11" s="20">
        <v>0</v>
      </c>
      <c r="L11" s="18"/>
      <c r="M11" s="20">
        <v>701199</v>
      </c>
    </row>
    <row r="12" spans="1:13" ht="21.75" customHeight="1" x14ac:dyDescent="0.2">
      <c r="A12" s="9" t="s">
        <v>102</v>
      </c>
      <c r="C12" s="11">
        <v>31423</v>
      </c>
      <c r="E12" s="21">
        <v>0</v>
      </c>
      <c r="F12" s="18"/>
      <c r="G12" s="21">
        <v>31423</v>
      </c>
      <c r="H12" s="18"/>
      <c r="I12" s="21">
        <v>31423</v>
      </c>
      <c r="J12" s="18"/>
      <c r="K12" s="21">
        <v>0</v>
      </c>
      <c r="L12" s="18"/>
      <c r="M12" s="21">
        <v>31423</v>
      </c>
    </row>
    <row r="13" spans="1:13" ht="21.75" customHeight="1" x14ac:dyDescent="0.2">
      <c r="A13" s="12" t="s">
        <v>77</v>
      </c>
      <c r="C13" s="13">
        <v>136255863</v>
      </c>
      <c r="E13" s="22">
        <v>0</v>
      </c>
      <c r="F13" s="18"/>
      <c r="G13" s="22">
        <v>136255863</v>
      </c>
      <c r="H13" s="18"/>
      <c r="I13" s="22">
        <v>338214191</v>
      </c>
      <c r="J13" s="18"/>
      <c r="K13" s="22">
        <v>0</v>
      </c>
      <c r="L13" s="18"/>
      <c r="M13" s="22">
        <v>338214191</v>
      </c>
    </row>
  </sheetData>
  <sortState xmlns:xlrd2="http://schemas.microsoft.com/office/spreadsheetml/2017/richdata2" ref="A8:M12">
    <sortCondition descending="1" ref="M8:M12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31"/>
  <sheetViews>
    <sheetView rightToLeft="1" workbookViewId="0">
      <selection activeCell="N26" sqref="N26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9" bestFit="1" customWidth="1"/>
    <col min="4" max="4" width="1.28515625" customWidth="1"/>
    <col min="5" max="5" width="15.7109375" bestFit="1" customWidth="1"/>
    <col min="6" max="6" width="1.28515625" customWidth="1"/>
    <col min="7" max="7" width="15.5703125" bestFit="1" customWidth="1"/>
    <col min="8" max="8" width="1.28515625" customWidth="1"/>
    <col min="9" max="9" width="21.85546875" bestFit="1" customWidth="1"/>
    <col min="10" max="10" width="1.28515625" customWidth="1"/>
    <col min="11" max="11" width="11.5703125" bestFit="1" customWidth="1"/>
    <col min="12" max="12" width="1.28515625" customWidth="1"/>
    <col min="13" max="13" width="16.85546875" bestFit="1" customWidth="1"/>
    <col min="14" max="14" width="1.28515625" customWidth="1"/>
    <col min="15" max="15" width="16.85546875" bestFit="1" customWidth="1"/>
    <col min="16" max="16" width="1.28515625" customWidth="1"/>
    <col min="17" max="17" width="15.28515625" bestFit="1" customWidth="1"/>
    <col min="18" max="18" width="0.28515625" customWidth="1"/>
    <col min="20" max="20" width="15" bestFit="1" customWidth="1"/>
  </cols>
  <sheetData>
    <row r="1" spans="1:17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1.75" customHeight="1" x14ac:dyDescent="0.2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4.45" customHeight="1" x14ac:dyDescent="0.2"/>
    <row r="5" spans="1:17" ht="14.45" customHeight="1" x14ac:dyDescent="0.2">
      <c r="A5" s="61" t="s">
        <v>188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14.45" customHeight="1" x14ac:dyDescent="0.2">
      <c r="A6" s="62" t="s">
        <v>106</v>
      </c>
      <c r="C6" s="62" t="s">
        <v>119</v>
      </c>
      <c r="D6" s="62"/>
      <c r="E6" s="62"/>
      <c r="F6" s="62"/>
      <c r="G6" s="62"/>
      <c r="H6" s="62"/>
      <c r="I6" s="62"/>
      <c r="K6" s="62" t="s">
        <v>120</v>
      </c>
      <c r="L6" s="62"/>
      <c r="M6" s="62"/>
      <c r="N6" s="62"/>
      <c r="O6" s="62"/>
      <c r="P6" s="62"/>
      <c r="Q6" s="62"/>
    </row>
    <row r="7" spans="1:17" ht="38.25" customHeight="1" x14ac:dyDescent="0.2">
      <c r="A7" s="62"/>
      <c r="C7" s="16" t="s">
        <v>13</v>
      </c>
      <c r="D7" s="3"/>
      <c r="E7" s="16" t="s">
        <v>189</v>
      </c>
      <c r="F7" s="3"/>
      <c r="G7" s="16" t="s">
        <v>190</v>
      </c>
      <c r="H7" s="3"/>
      <c r="I7" s="16" t="s">
        <v>191</v>
      </c>
      <c r="K7" s="16" t="s">
        <v>13</v>
      </c>
      <c r="L7" s="3"/>
      <c r="M7" s="16" t="s">
        <v>189</v>
      </c>
      <c r="N7" s="3"/>
      <c r="O7" s="16" t="s">
        <v>190</v>
      </c>
      <c r="P7" s="3"/>
      <c r="Q7" s="58" t="s">
        <v>191</v>
      </c>
    </row>
    <row r="8" spans="1:17" ht="21.75" customHeight="1" x14ac:dyDescent="0.2">
      <c r="A8" s="5" t="s">
        <v>128</v>
      </c>
      <c r="C8" s="19">
        <v>0</v>
      </c>
      <c r="D8" s="18"/>
      <c r="E8" s="19">
        <v>0</v>
      </c>
      <c r="F8" s="18"/>
      <c r="G8" s="19">
        <v>0</v>
      </c>
      <c r="H8" s="18"/>
      <c r="I8" s="19">
        <v>0</v>
      </c>
      <c r="J8" s="18"/>
      <c r="K8" s="19">
        <v>16979433</v>
      </c>
      <c r="L8" s="18"/>
      <c r="M8" s="19">
        <v>91107635649</v>
      </c>
      <c r="N8" s="18"/>
      <c r="O8" s="19">
        <v>84392026868</v>
      </c>
      <c r="P8" s="18"/>
      <c r="Q8" s="76">
        <v>6715608781</v>
      </c>
    </row>
    <row r="9" spans="1:17" ht="21.75" customHeight="1" x14ac:dyDescent="0.2">
      <c r="A9" s="7" t="s">
        <v>142</v>
      </c>
      <c r="C9" s="20">
        <v>0</v>
      </c>
      <c r="D9" s="18"/>
      <c r="E9" s="20">
        <v>0</v>
      </c>
      <c r="F9" s="18"/>
      <c r="G9" s="20">
        <v>0</v>
      </c>
      <c r="H9" s="18"/>
      <c r="I9" s="20">
        <v>0</v>
      </c>
      <c r="J9" s="18"/>
      <c r="K9" s="20">
        <v>155000</v>
      </c>
      <c r="L9" s="18"/>
      <c r="M9" s="20">
        <v>142583043750</v>
      </c>
      <c r="N9" s="18"/>
      <c r="O9" s="20">
        <v>139784659437</v>
      </c>
      <c r="P9" s="18"/>
      <c r="Q9" s="74">
        <v>2798384313</v>
      </c>
    </row>
    <row r="10" spans="1:17" ht="21.75" customHeight="1" x14ac:dyDescent="0.2">
      <c r="A10" s="7" t="s">
        <v>28</v>
      </c>
      <c r="C10" s="20">
        <v>0</v>
      </c>
      <c r="D10" s="18"/>
      <c r="E10" s="20">
        <v>0</v>
      </c>
      <c r="F10" s="18"/>
      <c r="G10" s="20">
        <v>0</v>
      </c>
      <c r="H10" s="18"/>
      <c r="I10" s="20">
        <v>0</v>
      </c>
      <c r="J10" s="18"/>
      <c r="K10" s="20">
        <v>1562500</v>
      </c>
      <c r="L10" s="18"/>
      <c r="M10" s="20">
        <v>5095594910</v>
      </c>
      <c r="N10" s="18"/>
      <c r="O10" s="20">
        <v>3288921130</v>
      </c>
      <c r="P10" s="18"/>
      <c r="Q10" s="74">
        <v>1806673780</v>
      </c>
    </row>
    <row r="11" spans="1:17" ht="21.75" customHeight="1" x14ac:dyDescent="0.2">
      <c r="A11" s="7" t="s">
        <v>72</v>
      </c>
      <c r="C11" s="20">
        <v>125000</v>
      </c>
      <c r="D11" s="18"/>
      <c r="E11" s="20">
        <v>3528877525</v>
      </c>
      <c r="F11" s="18"/>
      <c r="G11" s="20">
        <v>2252668565</v>
      </c>
      <c r="H11" s="18"/>
      <c r="I11" s="20">
        <v>1276208960</v>
      </c>
      <c r="J11" s="18"/>
      <c r="K11" s="20">
        <v>125000</v>
      </c>
      <c r="L11" s="18"/>
      <c r="M11" s="20">
        <v>3528877525</v>
      </c>
      <c r="N11" s="18"/>
      <c r="O11" s="20">
        <v>2252668565</v>
      </c>
      <c r="P11" s="18"/>
      <c r="Q11" s="74">
        <v>1276208960</v>
      </c>
    </row>
    <row r="12" spans="1:17" ht="21.75" customHeight="1" x14ac:dyDescent="0.2">
      <c r="A12" s="7" t="s">
        <v>127</v>
      </c>
      <c r="C12" s="20">
        <v>0</v>
      </c>
      <c r="D12" s="18"/>
      <c r="E12" s="20">
        <v>0</v>
      </c>
      <c r="F12" s="18"/>
      <c r="G12" s="20">
        <v>0</v>
      </c>
      <c r="H12" s="18"/>
      <c r="I12" s="20">
        <v>0</v>
      </c>
      <c r="J12" s="18"/>
      <c r="K12" s="20">
        <v>1018594</v>
      </c>
      <c r="L12" s="18"/>
      <c r="M12" s="20">
        <v>11446038573</v>
      </c>
      <c r="N12" s="18"/>
      <c r="O12" s="20">
        <v>10439219000</v>
      </c>
      <c r="P12" s="18"/>
      <c r="Q12" s="74">
        <v>1006819573</v>
      </c>
    </row>
    <row r="13" spans="1:17" ht="21.75" customHeight="1" x14ac:dyDescent="0.2">
      <c r="A13" s="7" t="s">
        <v>125</v>
      </c>
      <c r="C13" s="20">
        <v>0</v>
      </c>
      <c r="D13" s="18"/>
      <c r="E13" s="20">
        <v>0</v>
      </c>
      <c r="F13" s="18"/>
      <c r="G13" s="20">
        <v>0</v>
      </c>
      <c r="H13" s="18"/>
      <c r="I13" s="20">
        <v>0</v>
      </c>
      <c r="J13" s="18"/>
      <c r="K13" s="20">
        <v>185600</v>
      </c>
      <c r="L13" s="18"/>
      <c r="M13" s="20">
        <v>5774637881</v>
      </c>
      <c r="N13" s="18"/>
      <c r="O13" s="20">
        <v>5016437539</v>
      </c>
      <c r="P13" s="18"/>
      <c r="Q13" s="74">
        <v>758200342</v>
      </c>
    </row>
    <row r="14" spans="1:17" ht="21.75" customHeight="1" x14ac:dyDescent="0.2">
      <c r="A14" s="7" t="s">
        <v>132</v>
      </c>
      <c r="C14" s="20">
        <v>0</v>
      </c>
      <c r="D14" s="18"/>
      <c r="E14" s="20">
        <v>0</v>
      </c>
      <c r="F14" s="18"/>
      <c r="G14" s="20">
        <v>0</v>
      </c>
      <c r="H14" s="18"/>
      <c r="I14" s="20">
        <v>0</v>
      </c>
      <c r="J14" s="18"/>
      <c r="K14" s="20">
        <v>880000</v>
      </c>
      <c r="L14" s="18"/>
      <c r="M14" s="20">
        <v>7065246626</v>
      </c>
      <c r="N14" s="18"/>
      <c r="O14" s="20">
        <v>6438263040</v>
      </c>
      <c r="P14" s="18"/>
      <c r="Q14" s="74">
        <v>626983586</v>
      </c>
    </row>
    <row r="15" spans="1:17" ht="21.75" customHeight="1" x14ac:dyDescent="0.2">
      <c r="A15" s="7" t="s">
        <v>126</v>
      </c>
      <c r="C15" s="20">
        <v>0</v>
      </c>
      <c r="D15" s="18"/>
      <c r="E15" s="20">
        <v>0</v>
      </c>
      <c r="F15" s="18"/>
      <c r="G15" s="20">
        <v>0</v>
      </c>
      <c r="H15" s="18"/>
      <c r="I15" s="20">
        <v>0</v>
      </c>
      <c r="J15" s="18"/>
      <c r="K15" s="20">
        <v>285000</v>
      </c>
      <c r="L15" s="18"/>
      <c r="M15" s="20">
        <v>7808660742</v>
      </c>
      <c r="N15" s="18"/>
      <c r="O15" s="20">
        <v>7456567860</v>
      </c>
      <c r="P15" s="18"/>
      <c r="Q15" s="74">
        <v>352092882</v>
      </c>
    </row>
    <row r="16" spans="1:17" ht="21.75" customHeight="1" x14ac:dyDescent="0.2">
      <c r="A16" s="7" t="s">
        <v>131</v>
      </c>
      <c r="C16" s="20">
        <v>0</v>
      </c>
      <c r="D16" s="18"/>
      <c r="E16" s="20">
        <v>0</v>
      </c>
      <c r="F16" s="18"/>
      <c r="G16" s="20">
        <v>0</v>
      </c>
      <c r="H16" s="18"/>
      <c r="I16" s="20">
        <v>0</v>
      </c>
      <c r="J16" s="18"/>
      <c r="K16" s="20">
        <v>268092</v>
      </c>
      <c r="L16" s="18"/>
      <c r="M16" s="20">
        <v>42259899056</v>
      </c>
      <c r="N16" s="18"/>
      <c r="O16" s="20">
        <v>41986579127</v>
      </c>
      <c r="P16" s="18"/>
      <c r="Q16" s="74">
        <v>273319929</v>
      </c>
    </row>
    <row r="17" spans="1:20" ht="21.75" customHeight="1" x14ac:dyDescent="0.2">
      <c r="A17" s="7" t="s">
        <v>129</v>
      </c>
      <c r="C17" s="20">
        <v>0</v>
      </c>
      <c r="D17" s="18"/>
      <c r="E17" s="20">
        <v>0</v>
      </c>
      <c r="F17" s="18"/>
      <c r="G17" s="20">
        <v>0</v>
      </c>
      <c r="H17" s="18"/>
      <c r="I17" s="20">
        <v>0</v>
      </c>
      <c r="J17" s="18"/>
      <c r="K17" s="20">
        <v>8991184</v>
      </c>
      <c r="L17" s="18"/>
      <c r="M17" s="20">
        <v>12915955762</v>
      </c>
      <c r="N17" s="18"/>
      <c r="O17" s="20">
        <v>12646826334</v>
      </c>
      <c r="P17" s="18"/>
      <c r="Q17" s="74">
        <v>269129428</v>
      </c>
    </row>
    <row r="18" spans="1:20" ht="21.75" customHeight="1" x14ac:dyDescent="0.2">
      <c r="A18" s="7" t="s">
        <v>141</v>
      </c>
      <c r="C18" s="20">
        <v>0</v>
      </c>
      <c r="D18" s="18"/>
      <c r="E18" s="20">
        <v>0</v>
      </c>
      <c r="F18" s="18"/>
      <c r="G18" s="20">
        <v>0</v>
      </c>
      <c r="H18" s="18"/>
      <c r="I18" s="20">
        <v>0</v>
      </c>
      <c r="J18" s="18"/>
      <c r="K18" s="20">
        <v>55000</v>
      </c>
      <c r="L18" s="18"/>
      <c r="M18" s="20">
        <v>49710988250</v>
      </c>
      <c r="N18" s="18"/>
      <c r="O18" s="20">
        <v>49573513171</v>
      </c>
      <c r="P18" s="18"/>
      <c r="Q18" s="74">
        <v>137475079</v>
      </c>
    </row>
    <row r="19" spans="1:20" ht="21.75" customHeight="1" x14ac:dyDescent="0.2">
      <c r="A19" s="7" t="s">
        <v>140</v>
      </c>
      <c r="C19" s="20">
        <v>0</v>
      </c>
      <c r="D19" s="18"/>
      <c r="E19" s="20">
        <v>0</v>
      </c>
      <c r="F19" s="18"/>
      <c r="G19" s="20">
        <v>0</v>
      </c>
      <c r="H19" s="18"/>
      <c r="I19" s="20">
        <v>0</v>
      </c>
      <c r="J19" s="18"/>
      <c r="K19" s="20">
        <v>40000</v>
      </c>
      <c r="L19" s="18"/>
      <c r="M19" s="20">
        <v>37655173763</v>
      </c>
      <c r="N19" s="18"/>
      <c r="O19" s="20">
        <v>37593185000</v>
      </c>
      <c r="P19" s="18"/>
      <c r="Q19" s="74">
        <v>61988763</v>
      </c>
    </row>
    <row r="20" spans="1:20" ht="21.75" customHeight="1" x14ac:dyDescent="0.2">
      <c r="A20" s="7" t="s">
        <v>60</v>
      </c>
      <c r="C20" s="20">
        <v>1</v>
      </c>
      <c r="D20" s="18"/>
      <c r="E20" s="20">
        <v>1</v>
      </c>
      <c r="F20" s="18"/>
      <c r="G20" s="20">
        <v>5836</v>
      </c>
      <c r="H20" s="18"/>
      <c r="I20" s="20">
        <v>-5835</v>
      </c>
      <c r="J20" s="18"/>
      <c r="K20" s="20">
        <v>1</v>
      </c>
      <c r="L20" s="18"/>
      <c r="M20" s="20">
        <v>1</v>
      </c>
      <c r="N20" s="18"/>
      <c r="O20" s="20">
        <v>5836</v>
      </c>
      <c r="P20" s="18"/>
      <c r="Q20" s="74">
        <v>-5835</v>
      </c>
    </row>
    <row r="21" spans="1:20" ht="21.75" customHeight="1" x14ac:dyDescent="0.2">
      <c r="A21" s="7" t="s">
        <v>75</v>
      </c>
      <c r="C21" s="20">
        <v>1</v>
      </c>
      <c r="D21" s="18"/>
      <c r="E21" s="20">
        <v>1</v>
      </c>
      <c r="F21" s="18"/>
      <c r="G21" s="20">
        <v>7819</v>
      </c>
      <c r="H21" s="18"/>
      <c r="I21" s="20">
        <v>-7818</v>
      </c>
      <c r="J21" s="18"/>
      <c r="K21" s="20">
        <v>1</v>
      </c>
      <c r="L21" s="18"/>
      <c r="M21" s="20">
        <v>1</v>
      </c>
      <c r="N21" s="18"/>
      <c r="O21" s="20">
        <v>7819</v>
      </c>
      <c r="P21" s="18"/>
      <c r="Q21" s="74">
        <v>-7818</v>
      </c>
    </row>
    <row r="22" spans="1:20" ht="21.75" customHeight="1" x14ac:dyDescent="0.2">
      <c r="A22" s="7" t="s">
        <v>135</v>
      </c>
      <c r="C22" s="20">
        <v>0</v>
      </c>
      <c r="D22" s="18"/>
      <c r="E22" s="20">
        <v>0</v>
      </c>
      <c r="F22" s="18"/>
      <c r="G22" s="20">
        <v>0</v>
      </c>
      <c r="H22" s="18"/>
      <c r="I22" s="20">
        <v>0</v>
      </c>
      <c r="J22" s="18"/>
      <c r="K22" s="20">
        <v>875000</v>
      </c>
      <c r="L22" s="18"/>
      <c r="M22" s="20">
        <v>6079994177</v>
      </c>
      <c r="N22" s="18"/>
      <c r="O22" s="20">
        <v>6132045937</v>
      </c>
      <c r="P22" s="18"/>
      <c r="Q22" s="74">
        <v>-52051760</v>
      </c>
    </row>
    <row r="23" spans="1:20" ht="21.75" customHeight="1" x14ac:dyDescent="0.2">
      <c r="A23" s="7" t="s">
        <v>34</v>
      </c>
      <c r="C23" s="20">
        <v>52300</v>
      </c>
      <c r="D23" s="18"/>
      <c r="E23" s="20">
        <v>8963952589</v>
      </c>
      <c r="F23" s="18"/>
      <c r="G23" s="20">
        <v>9018499738</v>
      </c>
      <c r="H23" s="18"/>
      <c r="I23" s="20">
        <v>-54547149</v>
      </c>
      <c r="J23" s="18"/>
      <c r="K23" s="20">
        <v>52300</v>
      </c>
      <c r="L23" s="18"/>
      <c r="M23" s="20">
        <v>8963952589</v>
      </c>
      <c r="N23" s="18"/>
      <c r="O23" s="20">
        <v>9018499738</v>
      </c>
      <c r="P23" s="18"/>
      <c r="Q23" s="74">
        <v>-54547149</v>
      </c>
    </row>
    <row r="24" spans="1:20" ht="21.75" customHeight="1" x14ac:dyDescent="0.2">
      <c r="A24" s="7" t="s">
        <v>134</v>
      </c>
      <c r="C24" s="20">
        <v>0</v>
      </c>
      <c r="D24" s="18"/>
      <c r="E24" s="20">
        <v>0</v>
      </c>
      <c r="F24" s="18"/>
      <c r="G24" s="20">
        <v>0</v>
      </c>
      <c r="H24" s="18"/>
      <c r="I24" s="20">
        <v>0</v>
      </c>
      <c r="J24" s="18"/>
      <c r="K24" s="20">
        <v>141368</v>
      </c>
      <c r="L24" s="18"/>
      <c r="M24" s="20">
        <v>6114742371</v>
      </c>
      <c r="N24" s="18"/>
      <c r="O24" s="20">
        <v>6358840433</v>
      </c>
      <c r="P24" s="18"/>
      <c r="Q24" s="74">
        <v>-244098062</v>
      </c>
    </row>
    <row r="25" spans="1:20" ht="21.75" customHeight="1" x14ac:dyDescent="0.2">
      <c r="A25" s="7" t="s">
        <v>40</v>
      </c>
      <c r="C25" s="20">
        <v>220441</v>
      </c>
      <c r="D25" s="18"/>
      <c r="E25" s="20">
        <v>416364636</v>
      </c>
      <c r="F25" s="18"/>
      <c r="G25" s="20">
        <v>761844096</v>
      </c>
      <c r="H25" s="18"/>
      <c r="I25" s="20">
        <v>-345479460</v>
      </c>
      <c r="J25" s="18"/>
      <c r="K25" s="20">
        <v>220441</v>
      </c>
      <c r="L25" s="18"/>
      <c r="M25" s="20">
        <v>416364636</v>
      </c>
      <c r="N25" s="18"/>
      <c r="O25" s="20">
        <v>761844096</v>
      </c>
      <c r="P25" s="18"/>
      <c r="Q25" s="74">
        <v>-345479460</v>
      </c>
    </row>
    <row r="26" spans="1:20" ht="21.75" customHeight="1" x14ac:dyDescent="0.2">
      <c r="A26" s="7" t="s">
        <v>58</v>
      </c>
      <c r="C26" s="20">
        <v>0</v>
      </c>
      <c r="D26" s="18"/>
      <c r="E26" s="20">
        <v>0</v>
      </c>
      <c r="F26" s="18"/>
      <c r="G26" s="20">
        <v>0</v>
      </c>
      <c r="H26" s="18"/>
      <c r="I26" s="20">
        <v>0</v>
      </c>
      <c r="J26" s="18"/>
      <c r="K26" s="20">
        <v>1500000</v>
      </c>
      <c r="L26" s="18"/>
      <c r="M26" s="20">
        <v>10288417593</v>
      </c>
      <c r="N26" s="18"/>
      <c r="O26" s="20">
        <v>11690027927</v>
      </c>
      <c r="P26" s="18"/>
      <c r="Q26" s="74">
        <v>-1401610334</v>
      </c>
    </row>
    <row r="27" spans="1:20" ht="21.75" customHeight="1" x14ac:dyDescent="0.2">
      <c r="A27" s="7" t="s">
        <v>74</v>
      </c>
      <c r="C27" s="20">
        <v>0</v>
      </c>
      <c r="D27" s="18"/>
      <c r="E27" s="20">
        <v>0</v>
      </c>
      <c r="F27" s="18"/>
      <c r="G27" s="20">
        <v>0</v>
      </c>
      <c r="H27" s="18"/>
      <c r="I27" s="20">
        <v>0</v>
      </c>
      <c r="J27" s="18"/>
      <c r="K27" s="20">
        <v>3334138</v>
      </c>
      <c r="L27" s="18"/>
      <c r="M27" s="20">
        <v>13160893352</v>
      </c>
      <c r="N27" s="18"/>
      <c r="O27" s="20">
        <v>14566347969</v>
      </c>
      <c r="P27" s="18"/>
      <c r="Q27" s="74">
        <v>-1405454617</v>
      </c>
    </row>
    <row r="28" spans="1:20" ht="21.75" customHeight="1" x14ac:dyDescent="0.2">
      <c r="A28" s="7" t="s">
        <v>36</v>
      </c>
      <c r="C28" s="20">
        <v>0</v>
      </c>
      <c r="D28" s="18"/>
      <c r="E28" s="20">
        <v>0</v>
      </c>
      <c r="F28" s="18"/>
      <c r="G28" s="20">
        <v>0</v>
      </c>
      <c r="H28" s="18"/>
      <c r="I28" s="20">
        <v>0</v>
      </c>
      <c r="J28" s="18"/>
      <c r="K28" s="20">
        <v>250000</v>
      </c>
      <c r="L28" s="18"/>
      <c r="M28" s="20">
        <v>13399794040</v>
      </c>
      <c r="N28" s="18"/>
      <c r="O28" s="20">
        <v>15283517029</v>
      </c>
      <c r="P28" s="18"/>
      <c r="Q28" s="74">
        <v>-1883722989</v>
      </c>
    </row>
    <row r="29" spans="1:20" ht="21.75" customHeight="1" x14ac:dyDescent="0.2">
      <c r="A29" s="7" t="s">
        <v>130</v>
      </c>
      <c r="C29" s="20">
        <v>0</v>
      </c>
      <c r="D29" s="18"/>
      <c r="E29" s="20">
        <v>0</v>
      </c>
      <c r="F29" s="18"/>
      <c r="G29" s="20">
        <v>0</v>
      </c>
      <c r="H29" s="18"/>
      <c r="I29" s="20">
        <v>0</v>
      </c>
      <c r="J29" s="18"/>
      <c r="K29" s="20">
        <v>3363000</v>
      </c>
      <c r="L29" s="18"/>
      <c r="M29" s="20">
        <v>118359207192</v>
      </c>
      <c r="N29" s="18"/>
      <c r="O29" s="20">
        <v>120314215498</v>
      </c>
      <c r="P29" s="18"/>
      <c r="Q29" s="74">
        <v>-1955008306</v>
      </c>
    </row>
    <row r="30" spans="1:20" ht="21.75" customHeight="1" x14ac:dyDescent="0.2">
      <c r="A30" s="9" t="s">
        <v>133</v>
      </c>
      <c r="C30" s="21">
        <v>0</v>
      </c>
      <c r="D30" s="18"/>
      <c r="E30" s="21">
        <v>0</v>
      </c>
      <c r="F30" s="18"/>
      <c r="G30" s="21">
        <v>0</v>
      </c>
      <c r="H30" s="18"/>
      <c r="I30" s="21">
        <v>0</v>
      </c>
      <c r="J30" s="18"/>
      <c r="K30" s="21">
        <v>450000</v>
      </c>
      <c r="L30" s="18"/>
      <c r="M30" s="21">
        <v>28320320286</v>
      </c>
      <c r="N30" s="18"/>
      <c r="O30" s="21">
        <v>30811573800</v>
      </c>
      <c r="P30" s="18"/>
      <c r="Q30" s="75">
        <v>-2491253514</v>
      </c>
      <c r="S30" s="23"/>
    </row>
    <row r="31" spans="1:20" ht="21.75" customHeight="1" x14ac:dyDescent="0.2">
      <c r="A31" s="12" t="s">
        <v>77</v>
      </c>
      <c r="C31" s="22">
        <v>397743</v>
      </c>
      <c r="D31" s="18"/>
      <c r="E31" s="22">
        <v>12909194752</v>
      </c>
      <c r="F31" s="18"/>
      <c r="G31" s="22">
        <v>12033026054</v>
      </c>
      <c r="H31" s="18"/>
      <c r="I31" s="22">
        <v>876168698</v>
      </c>
      <c r="J31" s="18"/>
      <c r="K31" s="22">
        <v>40731652</v>
      </c>
      <c r="L31" s="18"/>
      <c r="M31" s="22">
        <v>622055438725</v>
      </c>
      <c r="N31" s="18"/>
      <c r="O31" s="22">
        <v>615805793153</v>
      </c>
      <c r="P31" s="18"/>
      <c r="Q31" s="77">
        <v>6249645572</v>
      </c>
      <c r="T31" s="18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65"/>
  <sheetViews>
    <sheetView rightToLeft="1" topLeftCell="A4" workbookViewId="0">
      <selection activeCell="T14" sqref="T14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4.140625" bestFit="1" customWidth="1"/>
    <col min="4" max="4" width="1.28515625" customWidth="1"/>
    <col min="5" max="5" width="18.5703125" bestFit="1" customWidth="1"/>
    <col min="6" max="6" width="1.28515625" customWidth="1"/>
    <col min="7" max="7" width="18.85546875" bestFit="1" customWidth="1"/>
    <col min="8" max="8" width="1.28515625" customWidth="1"/>
    <col min="9" max="9" width="26.42578125" bestFit="1" customWidth="1"/>
    <col min="10" max="10" width="1.28515625" customWidth="1"/>
    <col min="11" max="11" width="14.140625" bestFit="1" customWidth="1"/>
    <col min="12" max="12" width="1.28515625" customWidth="1"/>
    <col min="13" max="13" width="18.5703125" bestFit="1" customWidth="1"/>
    <col min="14" max="14" width="1.28515625" customWidth="1"/>
    <col min="15" max="15" width="18.5703125" bestFit="1" customWidth="1"/>
    <col min="16" max="16" width="1.28515625" customWidth="1"/>
    <col min="17" max="17" width="20.85546875" customWidth="1"/>
    <col min="18" max="18" width="0.28515625" customWidth="1"/>
    <col min="20" max="20" width="16" bestFit="1" customWidth="1"/>
  </cols>
  <sheetData>
    <row r="1" spans="1:17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1.75" customHeight="1" x14ac:dyDescent="0.2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4.45" customHeight="1" x14ac:dyDescent="0.2"/>
    <row r="5" spans="1:17" ht="14.45" customHeight="1" x14ac:dyDescent="0.2">
      <c r="A5" s="61" t="s">
        <v>192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14.45" customHeight="1" x14ac:dyDescent="0.2">
      <c r="A6" s="62" t="s">
        <v>106</v>
      </c>
      <c r="C6" s="62" t="s">
        <v>119</v>
      </c>
      <c r="D6" s="62"/>
      <c r="E6" s="62"/>
      <c r="F6" s="62"/>
      <c r="G6" s="62"/>
      <c r="H6" s="62"/>
      <c r="I6" s="62"/>
      <c r="K6" s="62" t="s">
        <v>120</v>
      </c>
      <c r="L6" s="62"/>
      <c r="M6" s="62"/>
      <c r="N6" s="62"/>
      <c r="O6" s="62"/>
      <c r="P6" s="62"/>
      <c r="Q6" s="62"/>
    </row>
    <row r="7" spans="1:17" ht="39.75" customHeight="1" x14ac:dyDescent="0.2">
      <c r="A7" s="62"/>
      <c r="C7" s="16" t="s">
        <v>13</v>
      </c>
      <c r="D7" s="3"/>
      <c r="E7" s="16" t="s">
        <v>15</v>
      </c>
      <c r="F7" s="3"/>
      <c r="G7" s="16" t="s">
        <v>190</v>
      </c>
      <c r="H7" s="3"/>
      <c r="I7" s="16" t="s">
        <v>193</v>
      </c>
      <c r="K7" s="16" t="s">
        <v>13</v>
      </c>
      <c r="L7" s="3"/>
      <c r="M7" s="16" t="s">
        <v>15</v>
      </c>
      <c r="N7" s="3"/>
      <c r="O7" s="16" t="s">
        <v>190</v>
      </c>
      <c r="P7" s="3"/>
      <c r="Q7" s="79" t="s">
        <v>193</v>
      </c>
    </row>
    <row r="8" spans="1:17" ht="21.75" customHeight="1" x14ac:dyDescent="0.2">
      <c r="A8" s="53" t="s">
        <v>75</v>
      </c>
      <c r="B8" s="72"/>
      <c r="C8" s="54">
        <v>11862894</v>
      </c>
      <c r="D8" s="73"/>
      <c r="E8" s="54">
        <v>95871478517</v>
      </c>
      <c r="F8" s="73"/>
      <c r="G8" s="54">
        <v>107310020231</v>
      </c>
      <c r="H8" s="73"/>
      <c r="I8" s="54">
        <v>-11438541713</v>
      </c>
      <c r="J8" s="73"/>
      <c r="K8" s="54">
        <v>11862894</v>
      </c>
      <c r="L8" s="73"/>
      <c r="M8" s="54">
        <v>95871478517</v>
      </c>
      <c r="N8" s="73"/>
      <c r="O8" s="54">
        <v>92736904781</v>
      </c>
      <c r="P8" s="73"/>
      <c r="Q8" s="54">
        <v>3134573736</v>
      </c>
    </row>
    <row r="9" spans="1:17" ht="21.75" customHeight="1" x14ac:dyDescent="0.2">
      <c r="A9" s="47" t="s">
        <v>67</v>
      </c>
      <c r="B9" s="72"/>
      <c r="C9" s="48">
        <v>1100000</v>
      </c>
      <c r="D9" s="73"/>
      <c r="E9" s="48">
        <v>25204137750</v>
      </c>
      <c r="F9" s="73"/>
      <c r="G9" s="48">
        <v>27379591170</v>
      </c>
      <c r="H9" s="73"/>
      <c r="I9" s="48">
        <v>-2175453420</v>
      </c>
      <c r="J9" s="73"/>
      <c r="K9" s="48">
        <v>1100000</v>
      </c>
      <c r="L9" s="73"/>
      <c r="M9" s="48">
        <v>25204137750</v>
      </c>
      <c r="N9" s="73"/>
      <c r="O9" s="48">
        <v>24023728557</v>
      </c>
      <c r="P9" s="73"/>
      <c r="Q9" s="48">
        <v>1180409193</v>
      </c>
    </row>
    <row r="10" spans="1:17" ht="21.75" customHeight="1" x14ac:dyDescent="0.2">
      <c r="A10" s="47" t="s">
        <v>72</v>
      </c>
      <c r="B10" s="72"/>
      <c r="C10" s="48">
        <v>125000</v>
      </c>
      <c r="D10" s="73"/>
      <c r="E10" s="48">
        <v>2913809062</v>
      </c>
      <c r="F10" s="73"/>
      <c r="G10" s="48">
        <v>4071974560</v>
      </c>
      <c r="H10" s="73"/>
      <c r="I10" s="48">
        <v>-1158165497</v>
      </c>
      <c r="J10" s="73"/>
      <c r="K10" s="48">
        <v>125000</v>
      </c>
      <c r="L10" s="73"/>
      <c r="M10" s="48">
        <v>2913809062</v>
      </c>
      <c r="N10" s="73"/>
      <c r="O10" s="48">
        <v>2252668564</v>
      </c>
      <c r="P10" s="73"/>
      <c r="Q10" s="48">
        <v>661140498</v>
      </c>
    </row>
    <row r="11" spans="1:17" ht="21.75" customHeight="1" x14ac:dyDescent="0.2">
      <c r="A11" s="47" t="s">
        <v>53</v>
      </c>
      <c r="B11" s="72"/>
      <c r="C11" s="48">
        <v>281880</v>
      </c>
      <c r="D11" s="73"/>
      <c r="E11" s="48">
        <v>8946875851</v>
      </c>
      <c r="F11" s="73"/>
      <c r="G11" s="48">
        <v>9061759004</v>
      </c>
      <c r="H11" s="73"/>
      <c r="I11" s="48">
        <v>-114883152</v>
      </c>
      <c r="J11" s="73"/>
      <c r="K11" s="48">
        <v>281880</v>
      </c>
      <c r="L11" s="73"/>
      <c r="M11" s="48">
        <v>8946875851</v>
      </c>
      <c r="N11" s="73"/>
      <c r="O11" s="48">
        <v>8319221547</v>
      </c>
      <c r="P11" s="73"/>
      <c r="Q11" s="48">
        <v>627654304</v>
      </c>
    </row>
    <row r="12" spans="1:17" ht="21.75" customHeight="1" x14ac:dyDescent="0.2">
      <c r="A12" s="80" t="s">
        <v>89</v>
      </c>
      <c r="B12" s="72"/>
      <c r="C12" s="50">
        <v>62000</v>
      </c>
      <c r="D12" s="73"/>
      <c r="E12" s="50">
        <v>58579380562</v>
      </c>
      <c r="F12" s="73"/>
      <c r="G12" s="50">
        <v>58021481700</v>
      </c>
      <c r="H12" s="73"/>
      <c r="I12" s="50">
        <v>557898862</v>
      </c>
      <c r="J12" s="73"/>
      <c r="K12" s="50">
        <v>62000</v>
      </c>
      <c r="L12" s="73"/>
      <c r="M12" s="50">
        <v>58579380562</v>
      </c>
      <c r="N12" s="73"/>
      <c r="O12" s="50">
        <v>58042518300</v>
      </c>
      <c r="P12" s="73"/>
      <c r="Q12" s="50">
        <v>536862262</v>
      </c>
    </row>
    <row r="13" spans="1:17" ht="21.75" customHeight="1" x14ac:dyDescent="0.2">
      <c r="A13" s="47" t="s">
        <v>63</v>
      </c>
      <c r="B13" s="72"/>
      <c r="C13" s="48">
        <v>6600000</v>
      </c>
      <c r="D13" s="73"/>
      <c r="E13" s="48">
        <v>10569336030</v>
      </c>
      <c r="F13" s="73"/>
      <c r="G13" s="48">
        <v>11435352390</v>
      </c>
      <c r="H13" s="73"/>
      <c r="I13" s="48">
        <v>-866016360</v>
      </c>
      <c r="J13" s="73"/>
      <c r="K13" s="48">
        <v>6600000</v>
      </c>
      <c r="L13" s="73"/>
      <c r="M13" s="48">
        <v>10569336030</v>
      </c>
      <c r="N13" s="73"/>
      <c r="O13" s="48">
        <v>10057599090</v>
      </c>
      <c r="P13" s="73"/>
      <c r="Q13" s="48">
        <v>511736940</v>
      </c>
    </row>
    <row r="14" spans="1:17" ht="21.75" customHeight="1" x14ac:dyDescent="0.2">
      <c r="A14" s="47" t="s">
        <v>28</v>
      </c>
      <c r="B14" s="72"/>
      <c r="C14" s="48">
        <v>1562500</v>
      </c>
      <c r="D14" s="73"/>
      <c r="E14" s="48">
        <v>3696623437</v>
      </c>
      <c r="F14" s="73"/>
      <c r="G14" s="48">
        <v>4675141406</v>
      </c>
      <c r="H14" s="73"/>
      <c r="I14" s="48">
        <v>-978517968</v>
      </c>
      <c r="J14" s="73"/>
      <c r="K14" s="48">
        <v>1562500</v>
      </c>
      <c r="L14" s="73"/>
      <c r="M14" s="48">
        <v>3696623437</v>
      </c>
      <c r="N14" s="73"/>
      <c r="O14" s="48">
        <v>3288921132</v>
      </c>
      <c r="P14" s="73"/>
      <c r="Q14" s="48">
        <v>407702305</v>
      </c>
    </row>
    <row r="15" spans="1:17" ht="21.75" customHeight="1" x14ac:dyDescent="0.2">
      <c r="A15" s="47" t="s">
        <v>59</v>
      </c>
      <c r="B15" s="72"/>
      <c r="C15" s="48">
        <v>139685</v>
      </c>
      <c r="D15" s="73"/>
      <c r="E15" s="48">
        <v>2253598379</v>
      </c>
      <c r="F15" s="73"/>
      <c r="G15" s="48">
        <v>2293866002</v>
      </c>
      <c r="H15" s="73"/>
      <c r="I15" s="48">
        <v>-40267622</v>
      </c>
      <c r="J15" s="73"/>
      <c r="K15" s="48">
        <v>139685</v>
      </c>
      <c r="L15" s="73"/>
      <c r="M15" s="48">
        <v>2253598379</v>
      </c>
      <c r="N15" s="73"/>
      <c r="O15" s="48">
        <v>2267483766</v>
      </c>
      <c r="P15" s="73"/>
      <c r="Q15" s="48">
        <v>-13885386</v>
      </c>
    </row>
    <row r="16" spans="1:17" ht="21.75" customHeight="1" x14ac:dyDescent="0.2">
      <c r="A16" s="47" t="s">
        <v>23</v>
      </c>
      <c r="B16" s="72"/>
      <c r="C16" s="48">
        <v>3909674</v>
      </c>
      <c r="D16" s="73"/>
      <c r="E16" s="48">
        <v>6762355905</v>
      </c>
      <c r="F16" s="73"/>
      <c r="G16" s="48">
        <v>7337544798</v>
      </c>
      <c r="H16" s="73"/>
      <c r="I16" s="48">
        <v>-575188892</v>
      </c>
      <c r="J16" s="73"/>
      <c r="K16" s="48">
        <v>3909674</v>
      </c>
      <c r="L16" s="73"/>
      <c r="M16" s="48">
        <v>6762355905</v>
      </c>
      <c r="N16" s="73"/>
      <c r="O16" s="48">
        <v>6933358008</v>
      </c>
      <c r="P16" s="73"/>
      <c r="Q16" s="48">
        <v>-171002102</v>
      </c>
    </row>
    <row r="17" spans="1:17" ht="21.75" customHeight="1" x14ac:dyDescent="0.2">
      <c r="A17" s="47" t="s">
        <v>47</v>
      </c>
      <c r="B17" s="72"/>
      <c r="C17" s="48">
        <v>672000</v>
      </c>
      <c r="D17" s="73"/>
      <c r="E17" s="48">
        <v>2269869436</v>
      </c>
      <c r="F17" s="73"/>
      <c r="G17" s="48">
        <v>2381425704</v>
      </c>
      <c r="H17" s="73"/>
      <c r="I17" s="48">
        <v>-111556267</v>
      </c>
      <c r="J17" s="73"/>
      <c r="K17" s="48">
        <v>672000</v>
      </c>
      <c r="L17" s="73"/>
      <c r="M17" s="48">
        <v>2269869436</v>
      </c>
      <c r="N17" s="73"/>
      <c r="O17" s="48">
        <v>2597190220</v>
      </c>
      <c r="P17" s="73"/>
      <c r="Q17" s="48">
        <v>-327320783</v>
      </c>
    </row>
    <row r="18" spans="1:17" ht="21.75" customHeight="1" x14ac:dyDescent="0.2">
      <c r="A18" s="47" t="s">
        <v>74</v>
      </c>
      <c r="B18" s="72"/>
      <c r="C18" s="48">
        <v>168892</v>
      </c>
      <c r="D18" s="73"/>
      <c r="E18" s="48">
        <v>400242828</v>
      </c>
      <c r="F18" s="73"/>
      <c r="G18" s="48">
        <v>592473549</v>
      </c>
      <c r="H18" s="73"/>
      <c r="I18" s="48">
        <v>-192230720</v>
      </c>
      <c r="J18" s="73"/>
      <c r="K18" s="48">
        <v>168892</v>
      </c>
      <c r="L18" s="73"/>
      <c r="M18" s="48">
        <v>400242828</v>
      </c>
      <c r="N18" s="73"/>
      <c r="O18" s="48">
        <v>737863770</v>
      </c>
      <c r="P18" s="73"/>
      <c r="Q18" s="48">
        <v>-337620941</v>
      </c>
    </row>
    <row r="19" spans="1:17" ht="21.75" customHeight="1" x14ac:dyDescent="0.2">
      <c r="A19" s="47" t="s">
        <v>62</v>
      </c>
      <c r="B19" s="72"/>
      <c r="C19" s="48">
        <v>530000</v>
      </c>
      <c r="D19" s="73"/>
      <c r="E19" s="48">
        <v>8461154790</v>
      </c>
      <c r="F19" s="73"/>
      <c r="G19" s="48">
        <v>8829947340</v>
      </c>
      <c r="H19" s="73"/>
      <c r="I19" s="48">
        <v>-368792550</v>
      </c>
      <c r="J19" s="73"/>
      <c r="K19" s="48">
        <v>530000</v>
      </c>
      <c r="L19" s="73"/>
      <c r="M19" s="48">
        <v>8461154790</v>
      </c>
      <c r="N19" s="73"/>
      <c r="O19" s="48">
        <v>9156592170</v>
      </c>
      <c r="P19" s="73"/>
      <c r="Q19" s="48">
        <v>-695437380</v>
      </c>
    </row>
    <row r="20" spans="1:17" ht="21.75" customHeight="1" x14ac:dyDescent="0.2">
      <c r="A20" s="47" t="s">
        <v>22</v>
      </c>
      <c r="B20" s="72"/>
      <c r="C20" s="48">
        <v>141561</v>
      </c>
      <c r="D20" s="73"/>
      <c r="E20" s="48">
        <v>1432516488</v>
      </c>
      <c r="F20" s="73"/>
      <c r="G20" s="48">
        <v>1609822065</v>
      </c>
      <c r="H20" s="73"/>
      <c r="I20" s="48">
        <v>-177305576</v>
      </c>
      <c r="J20" s="73"/>
      <c r="K20" s="48">
        <v>141561</v>
      </c>
      <c r="L20" s="73"/>
      <c r="M20" s="48">
        <v>1432516488</v>
      </c>
      <c r="N20" s="73"/>
      <c r="O20" s="48">
        <v>2207876592</v>
      </c>
      <c r="P20" s="73"/>
      <c r="Q20" s="48">
        <v>-775360103</v>
      </c>
    </row>
    <row r="21" spans="1:17" ht="21.75" customHeight="1" x14ac:dyDescent="0.2">
      <c r="A21" s="47" t="s">
        <v>43</v>
      </c>
      <c r="B21" s="72"/>
      <c r="C21" s="48">
        <v>418800</v>
      </c>
      <c r="D21" s="73"/>
      <c r="E21" s="48">
        <v>5886597099</v>
      </c>
      <c r="F21" s="73"/>
      <c r="G21" s="48">
        <v>7193804659</v>
      </c>
      <c r="H21" s="73"/>
      <c r="I21" s="48">
        <v>-1307207559</v>
      </c>
      <c r="J21" s="73"/>
      <c r="K21" s="48">
        <v>418800</v>
      </c>
      <c r="L21" s="73"/>
      <c r="M21" s="48">
        <v>5886597099</v>
      </c>
      <c r="N21" s="73"/>
      <c r="O21" s="48">
        <v>6735865705</v>
      </c>
      <c r="P21" s="73"/>
      <c r="Q21" s="48">
        <v>-849268605</v>
      </c>
    </row>
    <row r="22" spans="1:17" ht="21.75" customHeight="1" x14ac:dyDescent="0.2">
      <c r="A22" s="47" t="s">
        <v>51</v>
      </c>
      <c r="B22" s="72"/>
      <c r="C22" s="48">
        <v>219000</v>
      </c>
      <c r="D22" s="73"/>
      <c r="E22" s="48">
        <v>7281962977</v>
      </c>
      <c r="F22" s="73"/>
      <c r="G22" s="48">
        <v>7388634483</v>
      </c>
      <c r="H22" s="73"/>
      <c r="I22" s="48">
        <v>-106671505</v>
      </c>
      <c r="J22" s="73"/>
      <c r="K22" s="48">
        <v>219000</v>
      </c>
      <c r="L22" s="73"/>
      <c r="M22" s="48">
        <v>7281962977</v>
      </c>
      <c r="N22" s="73"/>
      <c r="O22" s="48">
        <v>8133158052</v>
      </c>
      <c r="P22" s="73"/>
      <c r="Q22" s="48">
        <v>-851195074</v>
      </c>
    </row>
    <row r="23" spans="1:17" ht="21.75" customHeight="1" x14ac:dyDescent="0.2">
      <c r="A23" s="47" t="s">
        <v>20</v>
      </c>
      <c r="B23" s="72"/>
      <c r="C23" s="48">
        <v>4142584</v>
      </c>
      <c r="D23" s="73"/>
      <c r="E23" s="48">
        <v>6971665013</v>
      </c>
      <c r="F23" s="73"/>
      <c r="G23" s="48">
        <v>7577001550</v>
      </c>
      <c r="H23" s="73"/>
      <c r="I23" s="48">
        <v>-605336536</v>
      </c>
      <c r="J23" s="73"/>
      <c r="K23" s="48">
        <v>4142584</v>
      </c>
      <c r="L23" s="73"/>
      <c r="M23" s="48">
        <v>6971665013</v>
      </c>
      <c r="N23" s="73"/>
      <c r="O23" s="48">
        <v>7832313559</v>
      </c>
      <c r="P23" s="73"/>
      <c r="Q23" s="48">
        <v>-860648545</v>
      </c>
    </row>
    <row r="24" spans="1:17" ht="21.75" customHeight="1" x14ac:dyDescent="0.2">
      <c r="A24" s="47" t="s">
        <v>54</v>
      </c>
      <c r="B24" s="72"/>
      <c r="C24" s="48">
        <v>6007369</v>
      </c>
      <c r="D24" s="73"/>
      <c r="E24" s="48">
        <v>8049750708</v>
      </c>
      <c r="F24" s="73"/>
      <c r="G24" s="48">
        <v>8822839882</v>
      </c>
      <c r="H24" s="73"/>
      <c r="I24" s="48">
        <v>-773089173</v>
      </c>
      <c r="J24" s="73"/>
      <c r="K24" s="48">
        <v>6007369</v>
      </c>
      <c r="L24" s="73"/>
      <c r="M24" s="48">
        <v>8049750708</v>
      </c>
      <c r="N24" s="73"/>
      <c r="O24" s="48">
        <v>8953134986</v>
      </c>
      <c r="P24" s="73"/>
      <c r="Q24" s="48">
        <v>-903384277</v>
      </c>
    </row>
    <row r="25" spans="1:17" ht="21.75" customHeight="1" x14ac:dyDescent="0.2">
      <c r="A25" s="47" t="s">
        <v>65</v>
      </c>
      <c r="B25" s="72"/>
      <c r="C25" s="48">
        <v>837800</v>
      </c>
      <c r="D25" s="73"/>
      <c r="E25" s="48">
        <v>5962956044</v>
      </c>
      <c r="F25" s="73"/>
      <c r="G25" s="48">
        <v>6754130379</v>
      </c>
      <c r="H25" s="73"/>
      <c r="I25" s="48">
        <v>-791174334</v>
      </c>
      <c r="J25" s="73"/>
      <c r="K25" s="48">
        <v>837800</v>
      </c>
      <c r="L25" s="73"/>
      <c r="M25" s="48">
        <v>5962956044</v>
      </c>
      <c r="N25" s="73"/>
      <c r="O25" s="48">
        <v>7037287510</v>
      </c>
      <c r="P25" s="73"/>
      <c r="Q25" s="48">
        <v>-1074331465</v>
      </c>
    </row>
    <row r="26" spans="1:17" ht="21.75" customHeight="1" x14ac:dyDescent="0.2">
      <c r="A26" s="47" t="s">
        <v>48</v>
      </c>
      <c r="B26" s="72"/>
      <c r="C26" s="48">
        <v>18800000</v>
      </c>
      <c r="D26" s="73"/>
      <c r="E26" s="48">
        <v>19865492820</v>
      </c>
      <c r="F26" s="73"/>
      <c r="G26" s="48">
        <v>22257574740</v>
      </c>
      <c r="H26" s="73"/>
      <c r="I26" s="48">
        <v>-2392081920</v>
      </c>
      <c r="J26" s="73"/>
      <c r="K26" s="48">
        <v>18800000</v>
      </c>
      <c r="L26" s="73"/>
      <c r="M26" s="48">
        <v>19865492820</v>
      </c>
      <c r="N26" s="73"/>
      <c r="O26" s="48">
        <v>21061533780</v>
      </c>
      <c r="P26" s="73"/>
      <c r="Q26" s="48">
        <v>-1196040960</v>
      </c>
    </row>
    <row r="27" spans="1:17" ht="21.75" customHeight="1" x14ac:dyDescent="0.2">
      <c r="A27" s="47" t="s">
        <v>35</v>
      </c>
      <c r="B27" s="72"/>
      <c r="C27" s="48">
        <v>84800</v>
      </c>
      <c r="D27" s="73"/>
      <c r="E27" s="48">
        <v>6288439824</v>
      </c>
      <c r="F27" s="73"/>
      <c r="G27" s="48">
        <v>6735205656</v>
      </c>
      <c r="H27" s="73"/>
      <c r="I27" s="48">
        <v>-446765832</v>
      </c>
      <c r="J27" s="73"/>
      <c r="K27" s="48">
        <v>84800</v>
      </c>
      <c r="L27" s="73"/>
      <c r="M27" s="48">
        <v>6288439824</v>
      </c>
      <c r="N27" s="73"/>
      <c r="O27" s="48">
        <v>7573945284</v>
      </c>
      <c r="P27" s="73"/>
      <c r="Q27" s="48">
        <v>-1285505460</v>
      </c>
    </row>
    <row r="28" spans="1:17" ht="21.75" customHeight="1" x14ac:dyDescent="0.2">
      <c r="A28" s="47" t="s">
        <v>33</v>
      </c>
      <c r="B28" s="72"/>
      <c r="C28" s="48">
        <v>2560000</v>
      </c>
      <c r="D28" s="73"/>
      <c r="E28" s="48">
        <v>5298206976</v>
      </c>
      <c r="F28" s="73"/>
      <c r="G28" s="48">
        <v>5547594240</v>
      </c>
      <c r="H28" s="73"/>
      <c r="I28" s="48">
        <v>-249387264</v>
      </c>
      <c r="J28" s="73"/>
      <c r="K28" s="48">
        <v>2560000</v>
      </c>
      <c r="L28" s="73"/>
      <c r="M28" s="48">
        <v>5298206976</v>
      </c>
      <c r="N28" s="73"/>
      <c r="O28" s="48">
        <v>6618941568</v>
      </c>
      <c r="P28" s="73"/>
      <c r="Q28" s="48">
        <v>-1320734592</v>
      </c>
    </row>
    <row r="29" spans="1:17" ht="21.75" customHeight="1" x14ac:dyDescent="0.2">
      <c r="A29" s="47" t="s">
        <v>69</v>
      </c>
      <c r="B29" s="72"/>
      <c r="C29" s="48">
        <v>197000</v>
      </c>
      <c r="D29" s="73"/>
      <c r="E29" s="48">
        <v>5445972508</v>
      </c>
      <c r="F29" s="73"/>
      <c r="G29" s="48">
        <v>5833711651</v>
      </c>
      <c r="H29" s="73"/>
      <c r="I29" s="48">
        <v>-387739142</v>
      </c>
      <c r="J29" s="73"/>
      <c r="K29" s="48">
        <v>197000</v>
      </c>
      <c r="L29" s="73"/>
      <c r="M29" s="48">
        <v>5445972508</v>
      </c>
      <c r="N29" s="73"/>
      <c r="O29" s="48">
        <v>6793268116</v>
      </c>
      <c r="P29" s="73"/>
      <c r="Q29" s="48">
        <v>-1347295607</v>
      </c>
    </row>
    <row r="30" spans="1:17" ht="21.75" customHeight="1" x14ac:dyDescent="0.2">
      <c r="A30" s="47" t="s">
        <v>57</v>
      </c>
      <c r="B30" s="72"/>
      <c r="C30" s="48">
        <v>2136920</v>
      </c>
      <c r="D30" s="73"/>
      <c r="E30" s="48">
        <v>4838939732</v>
      </c>
      <c r="F30" s="73"/>
      <c r="G30" s="48">
        <v>5522933847</v>
      </c>
      <c r="H30" s="73"/>
      <c r="I30" s="48">
        <v>-683994114</v>
      </c>
      <c r="J30" s="73"/>
      <c r="K30" s="48">
        <v>2136920</v>
      </c>
      <c r="L30" s="73"/>
      <c r="M30" s="48">
        <v>4838939732</v>
      </c>
      <c r="N30" s="73"/>
      <c r="O30" s="48">
        <v>6319510844</v>
      </c>
      <c r="P30" s="73"/>
      <c r="Q30" s="48">
        <v>-1480571111</v>
      </c>
    </row>
    <row r="31" spans="1:17" ht="21.75" customHeight="1" x14ac:dyDescent="0.2">
      <c r="A31" s="47" t="s">
        <v>76</v>
      </c>
      <c r="B31" s="72"/>
      <c r="C31" s="48">
        <v>6905729</v>
      </c>
      <c r="D31" s="73"/>
      <c r="E31" s="48">
        <v>34666431557</v>
      </c>
      <c r="F31" s="73"/>
      <c r="G31" s="48">
        <v>40638668281</v>
      </c>
      <c r="H31" s="73"/>
      <c r="I31" s="48">
        <v>-5972236723</v>
      </c>
      <c r="J31" s="73"/>
      <c r="K31" s="48">
        <v>6905729</v>
      </c>
      <c r="L31" s="73"/>
      <c r="M31" s="48">
        <v>34666431557</v>
      </c>
      <c r="N31" s="73"/>
      <c r="O31" s="48">
        <v>36176652338</v>
      </c>
      <c r="P31" s="73"/>
      <c r="Q31" s="48">
        <v>-1510220780</v>
      </c>
    </row>
    <row r="32" spans="1:17" ht="21.75" customHeight="1" x14ac:dyDescent="0.2">
      <c r="A32" s="47" t="s">
        <v>27</v>
      </c>
      <c r="B32" s="72"/>
      <c r="C32" s="48">
        <v>1247504</v>
      </c>
      <c r="D32" s="73"/>
      <c r="E32" s="48">
        <v>4970246055</v>
      </c>
      <c r="F32" s="73"/>
      <c r="G32" s="48">
        <v>6225208383</v>
      </c>
      <c r="H32" s="73"/>
      <c r="I32" s="48">
        <v>-1254962327</v>
      </c>
      <c r="J32" s="73"/>
      <c r="K32" s="48">
        <v>1247504</v>
      </c>
      <c r="L32" s="73"/>
      <c r="M32" s="48">
        <v>4970246055</v>
      </c>
      <c r="N32" s="73"/>
      <c r="O32" s="48">
        <v>6584831974</v>
      </c>
      <c r="P32" s="73"/>
      <c r="Q32" s="48">
        <v>-1614585918</v>
      </c>
    </row>
    <row r="33" spans="1:17" ht="21.75" customHeight="1" x14ac:dyDescent="0.2">
      <c r="A33" s="47" t="s">
        <v>52</v>
      </c>
      <c r="B33" s="72"/>
      <c r="C33" s="48">
        <v>677551</v>
      </c>
      <c r="D33" s="73"/>
      <c r="E33" s="48">
        <v>5650829205</v>
      </c>
      <c r="F33" s="73"/>
      <c r="G33" s="48">
        <v>6240765186</v>
      </c>
      <c r="H33" s="73"/>
      <c r="I33" s="48">
        <v>-589935980</v>
      </c>
      <c r="J33" s="73"/>
      <c r="K33" s="48">
        <v>677551</v>
      </c>
      <c r="L33" s="73"/>
      <c r="M33" s="48">
        <v>5650829205</v>
      </c>
      <c r="N33" s="73"/>
      <c r="O33" s="48">
        <v>7286943168</v>
      </c>
      <c r="P33" s="73"/>
      <c r="Q33" s="48">
        <v>-1636113962</v>
      </c>
    </row>
    <row r="34" spans="1:17" ht="21.75" customHeight="1" x14ac:dyDescent="0.2">
      <c r="A34" s="47" t="s">
        <v>45</v>
      </c>
      <c r="B34" s="72"/>
      <c r="C34" s="48">
        <v>858000</v>
      </c>
      <c r="D34" s="73"/>
      <c r="E34" s="48">
        <v>4912674624</v>
      </c>
      <c r="F34" s="73"/>
      <c r="G34" s="48">
        <v>6422298597</v>
      </c>
      <c r="H34" s="73"/>
      <c r="I34" s="48">
        <v>-1509623973</v>
      </c>
      <c r="J34" s="73"/>
      <c r="K34" s="48">
        <v>858000</v>
      </c>
      <c r="L34" s="73"/>
      <c r="M34" s="48">
        <v>4912674624</v>
      </c>
      <c r="N34" s="73"/>
      <c r="O34" s="48">
        <v>6550232832</v>
      </c>
      <c r="P34" s="73"/>
      <c r="Q34" s="48">
        <v>-1637558208</v>
      </c>
    </row>
    <row r="35" spans="1:17" ht="21.75" customHeight="1" x14ac:dyDescent="0.2">
      <c r="A35" s="47" t="s">
        <v>26</v>
      </c>
      <c r="B35" s="72"/>
      <c r="C35" s="48">
        <v>1618000</v>
      </c>
      <c r="D35" s="73"/>
      <c r="E35" s="48">
        <v>3982331300</v>
      </c>
      <c r="F35" s="73"/>
      <c r="G35" s="48">
        <v>5540844640</v>
      </c>
      <c r="H35" s="73"/>
      <c r="I35" s="48">
        <v>-1558513339</v>
      </c>
      <c r="J35" s="73"/>
      <c r="K35" s="48">
        <v>1618000</v>
      </c>
      <c r="L35" s="73"/>
      <c r="M35" s="48">
        <v>3982331300</v>
      </c>
      <c r="N35" s="73"/>
      <c r="O35" s="48">
        <v>5709723795</v>
      </c>
      <c r="P35" s="73"/>
      <c r="Q35" s="48">
        <v>-1727392494</v>
      </c>
    </row>
    <row r="36" spans="1:17" ht="21.75" customHeight="1" x14ac:dyDescent="0.2">
      <c r="A36" s="47" t="s">
        <v>68</v>
      </c>
      <c r="B36" s="72"/>
      <c r="C36" s="48">
        <v>1503646</v>
      </c>
      <c r="D36" s="73"/>
      <c r="E36" s="48">
        <v>4360037876</v>
      </c>
      <c r="F36" s="73"/>
      <c r="G36" s="48">
        <v>4691861122</v>
      </c>
      <c r="H36" s="73"/>
      <c r="I36" s="48">
        <v>-331823245</v>
      </c>
      <c r="J36" s="73"/>
      <c r="K36" s="48">
        <v>1503646</v>
      </c>
      <c r="L36" s="73"/>
      <c r="M36" s="48">
        <v>4360037876</v>
      </c>
      <c r="N36" s="73"/>
      <c r="O36" s="48">
        <v>6131709104</v>
      </c>
      <c r="P36" s="73"/>
      <c r="Q36" s="48">
        <v>-1771671227</v>
      </c>
    </row>
    <row r="37" spans="1:17" ht="21.75" customHeight="1" x14ac:dyDescent="0.2">
      <c r="A37" s="47" t="s">
        <v>36</v>
      </c>
      <c r="B37" s="72"/>
      <c r="C37" s="48">
        <v>268193</v>
      </c>
      <c r="D37" s="73"/>
      <c r="E37" s="48">
        <v>14542880077</v>
      </c>
      <c r="F37" s="73"/>
      <c r="G37" s="48">
        <v>14609529390</v>
      </c>
      <c r="H37" s="73"/>
      <c r="I37" s="48">
        <v>-66649312</v>
      </c>
      <c r="J37" s="73"/>
      <c r="K37" s="48">
        <v>268193</v>
      </c>
      <c r="L37" s="73"/>
      <c r="M37" s="48">
        <v>14542880077</v>
      </c>
      <c r="N37" s="73"/>
      <c r="O37" s="48">
        <v>16395731015</v>
      </c>
      <c r="P37" s="73"/>
      <c r="Q37" s="48">
        <v>-1852850937</v>
      </c>
    </row>
    <row r="38" spans="1:17" ht="21.75" customHeight="1" x14ac:dyDescent="0.2">
      <c r="A38" s="47" t="s">
        <v>60</v>
      </c>
      <c r="B38" s="72"/>
      <c r="C38" s="48">
        <v>1479342</v>
      </c>
      <c r="D38" s="73"/>
      <c r="E38" s="48">
        <v>6674780674</v>
      </c>
      <c r="F38" s="73"/>
      <c r="G38" s="48">
        <v>8235022460</v>
      </c>
      <c r="H38" s="73"/>
      <c r="I38" s="48">
        <v>-1560241785</v>
      </c>
      <c r="J38" s="73"/>
      <c r="K38" s="48">
        <v>1479342</v>
      </c>
      <c r="L38" s="73"/>
      <c r="M38" s="48">
        <v>6674780674</v>
      </c>
      <c r="N38" s="73"/>
      <c r="O38" s="48">
        <v>8632736894</v>
      </c>
      <c r="P38" s="73"/>
      <c r="Q38" s="48">
        <v>-1957956219</v>
      </c>
    </row>
    <row r="39" spans="1:17" ht="21.75" customHeight="1" x14ac:dyDescent="0.2">
      <c r="A39" s="47" t="s">
        <v>73</v>
      </c>
      <c r="B39" s="72"/>
      <c r="C39" s="48">
        <v>2772515</v>
      </c>
      <c r="D39" s="73"/>
      <c r="E39" s="48">
        <v>6482155596</v>
      </c>
      <c r="F39" s="73"/>
      <c r="G39" s="48">
        <v>8342468107</v>
      </c>
      <c r="H39" s="73"/>
      <c r="I39" s="48">
        <v>-1860312510</v>
      </c>
      <c r="J39" s="73"/>
      <c r="K39" s="48">
        <v>2772515</v>
      </c>
      <c r="L39" s="73"/>
      <c r="M39" s="48">
        <v>6482155596</v>
      </c>
      <c r="N39" s="73"/>
      <c r="O39" s="48">
        <v>8524365331</v>
      </c>
      <c r="P39" s="73"/>
      <c r="Q39" s="48">
        <v>-2042209734</v>
      </c>
    </row>
    <row r="40" spans="1:17" ht="21.75" customHeight="1" x14ac:dyDescent="0.2">
      <c r="A40" s="47" t="s">
        <v>70</v>
      </c>
      <c r="B40" s="72"/>
      <c r="C40" s="48">
        <v>3189423</v>
      </c>
      <c r="D40" s="73"/>
      <c r="E40" s="48">
        <v>20195740594</v>
      </c>
      <c r="F40" s="73"/>
      <c r="G40" s="48">
        <v>24380729225</v>
      </c>
      <c r="H40" s="73"/>
      <c r="I40" s="48">
        <v>-4184988630</v>
      </c>
      <c r="J40" s="73"/>
      <c r="K40" s="48">
        <v>3189423</v>
      </c>
      <c r="L40" s="73"/>
      <c r="M40" s="48">
        <v>20195740594</v>
      </c>
      <c r="N40" s="73"/>
      <c r="O40" s="48">
        <v>22319939369</v>
      </c>
      <c r="P40" s="73"/>
      <c r="Q40" s="48">
        <v>-2124198774</v>
      </c>
    </row>
    <row r="41" spans="1:17" ht="21.75" customHeight="1" x14ac:dyDescent="0.2">
      <c r="A41" s="47" t="s">
        <v>58</v>
      </c>
      <c r="B41" s="72"/>
      <c r="C41" s="48">
        <v>2177221</v>
      </c>
      <c r="D41" s="73"/>
      <c r="E41" s="48">
        <v>14760297769</v>
      </c>
      <c r="F41" s="73"/>
      <c r="G41" s="48">
        <v>16231999012</v>
      </c>
      <c r="H41" s="73"/>
      <c r="I41" s="48">
        <v>-1471701242</v>
      </c>
      <c r="J41" s="73"/>
      <c r="K41" s="48">
        <v>2177221</v>
      </c>
      <c r="L41" s="73"/>
      <c r="M41" s="48">
        <v>14760297769</v>
      </c>
      <c r="N41" s="73"/>
      <c r="O41" s="48">
        <v>16967849707</v>
      </c>
      <c r="P41" s="73"/>
      <c r="Q41" s="48">
        <v>-2207551937</v>
      </c>
    </row>
    <row r="42" spans="1:17" ht="21.75" customHeight="1" x14ac:dyDescent="0.2">
      <c r="A42" s="80" t="s">
        <v>71</v>
      </c>
      <c r="B42" s="72"/>
      <c r="C42" s="50">
        <v>307999</v>
      </c>
      <c r="D42" s="73"/>
      <c r="E42" s="50">
        <v>5397713736</v>
      </c>
      <c r="F42" s="73"/>
      <c r="G42" s="50">
        <v>7026519016</v>
      </c>
      <c r="H42" s="73"/>
      <c r="I42" s="50">
        <v>-1628805279</v>
      </c>
      <c r="J42" s="73"/>
      <c r="K42" s="50">
        <v>307999</v>
      </c>
      <c r="L42" s="73"/>
      <c r="M42" s="50">
        <v>5397713736</v>
      </c>
      <c r="N42" s="73"/>
      <c r="O42" s="50">
        <v>7700085109</v>
      </c>
      <c r="P42" s="73"/>
      <c r="Q42" s="50">
        <v>-2302371372</v>
      </c>
    </row>
    <row r="43" spans="1:17" ht="21.75" customHeight="1" x14ac:dyDescent="0.2">
      <c r="A43" s="47" t="s">
        <v>50</v>
      </c>
      <c r="B43" s="72"/>
      <c r="C43" s="48">
        <v>484000</v>
      </c>
      <c r="D43" s="73"/>
      <c r="E43" s="48">
        <v>12085739424</v>
      </c>
      <c r="F43" s="73"/>
      <c r="G43" s="48">
        <v>13745604114</v>
      </c>
      <c r="H43" s="73"/>
      <c r="I43" s="48">
        <v>-1659864690</v>
      </c>
      <c r="J43" s="73"/>
      <c r="K43" s="48">
        <v>484000</v>
      </c>
      <c r="L43" s="73"/>
      <c r="M43" s="48">
        <v>12085739424</v>
      </c>
      <c r="N43" s="73"/>
      <c r="O43" s="48">
        <v>14428794798</v>
      </c>
      <c r="P43" s="73"/>
      <c r="Q43" s="48">
        <v>-2343055374</v>
      </c>
    </row>
    <row r="44" spans="1:17" ht="21.75" customHeight="1" x14ac:dyDescent="0.2">
      <c r="A44" s="47" t="s">
        <v>61</v>
      </c>
      <c r="B44" s="72"/>
      <c r="C44" s="48">
        <v>2150000</v>
      </c>
      <c r="D44" s="73"/>
      <c r="E44" s="48">
        <v>5849536927</v>
      </c>
      <c r="F44" s="73"/>
      <c r="G44" s="48">
        <v>6913866262</v>
      </c>
      <c r="H44" s="73"/>
      <c r="I44" s="48">
        <v>-1064329334</v>
      </c>
      <c r="J44" s="73"/>
      <c r="K44" s="48">
        <v>2150000</v>
      </c>
      <c r="L44" s="73"/>
      <c r="M44" s="48">
        <v>5849536927</v>
      </c>
      <c r="N44" s="73"/>
      <c r="O44" s="48">
        <v>8365030155</v>
      </c>
      <c r="P44" s="73"/>
      <c r="Q44" s="48">
        <v>-2515493227</v>
      </c>
    </row>
    <row r="45" spans="1:17" ht="21.75" customHeight="1" x14ac:dyDescent="0.2">
      <c r="A45" s="47" t="s">
        <v>37</v>
      </c>
      <c r="B45" s="72"/>
      <c r="C45" s="48">
        <v>3609142</v>
      </c>
      <c r="D45" s="73"/>
      <c r="E45" s="48">
        <v>9281296094</v>
      </c>
      <c r="F45" s="73"/>
      <c r="G45" s="48">
        <v>10504690747</v>
      </c>
      <c r="H45" s="73"/>
      <c r="I45" s="48">
        <v>-1223394652</v>
      </c>
      <c r="J45" s="73"/>
      <c r="K45" s="48">
        <v>3609142</v>
      </c>
      <c r="L45" s="73"/>
      <c r="M45" s="48">
        <v>9281296094</v>
      </c>
      <c r="N45" s="73"/>
      <c r="O45" s="48">
        <v>11839303096</v>
      </c>
      <c r="P45" s="73"/>
      <c r="Q45" s="48">
        <v>-2558007001</v>
      </c>
    </row>
    <row r="46" spans="1:17" ht="21.75" customHeight="1" x14ac:dyDescent="0.2">
      <c r="A46" s="47" t="s">
        <v>46</v>
      </c>
      <c r="B46" s="72"/>
      <c r="C46" s="48">
        <v>1589247</v>
      </c>
      <c r="D46" s="73"/>
      <c r="E46" s="48">
        <v>4323887913</v>
      </c>
      <c r="F46" s="73"/>
      <c r="G46" s="48">
        <v>5641433590</v>
      </c>
      <c r="H46" s="73"/>
      <c r="I46" s="48">
        <v>-1317545676</v>
      </c>
      <c r="J46" s="73"/>
      <c r="K46" s="48">
        <v>1589247</v>
      </c>
      <c r="L46" s="73"/>
      <c r="M46" s="48">
        <v>4323887913</v>
      </c>
      <c r="N46" s="73"/>
      <c r="O46" s="48">
        <v>7113798784</v>
      </c>
      <c r="P46" s="73"/>
      <c r="Q46" s="48">
        <v>-2789910870</v>
      </c>
    </row>
    <row r="47" spans="1:17" ht="21.75" customHeight="1" x14ac:dyDescent="0.2">
      <c r="A47" s="47" t="s">
        <v>42</v>
      </c>
      <c r="B47" s="72"/>
      <c r="C47" s="48">
        <v>3997338</v>
      </c>
      <c r="D47" s="73"/>
      <c r="E47" s="48">
        <v>13597501236</v>
      </c>
      <c r="F47" s="73"/>
      <c r="G47" s="48">
        <v>17229329445</v>
      </c>
      <c r="H47" s="73"/>
      <c r="I47" s="48">
        <v>-3631828208</v>
      </c>
      <c r="J47" s="73"/>
      <c r="K47" s="48">
        <v>3997338</v>
      </c>
      <c r="L47" s="73"/>
      <c r="M47" s="48">
        <v>13597501236</v>
      </c>
      <c r="N47" s="73"/>
      <c r="O47" s="48">
        <v>16478327769</v>
      </c>
      <c r="P47" s="73"/>
      <c r="Q47" s="48">
        <v>-2880826532</v>
      </c>
    </row>
    <row r="48" spans="1:17" ht="21.75" customHeight="1" x14ac:dyDescent="0.2">
      <c r="A48" s="47" t="s">
        <v>32</v>
      </c>
      <c r="B48" s="72"/>
      <c r="C48" s="48">
        <v>3592254</v>
      </c>
      <c r="D48" s="73"/>
      <c r="E48" s="48">
        <v>7431001464</v>
      </c>
      <c r="F48" s="73"/>
      <c r="G48" s="48">
        <v>10066310970</v>
      </c>
      <c r="H48" s="73"/>
      <c r="I48" s="48">
        <v>-2635309505</v>
      </c>
      <c r="J48" s="73"/>
      <c r="K48" s="48">
        <v>3592254</v>
      </c>
      <c r="L48" s="73"/>
      <c r="M48" s="48">
        <v>7431001464</v>
      </c>
      <c r="N48" s="73"/>
      <c r="O48" s="48">
        <v>10598372103</v>
      </c>
      <c r="P48" s="73"/>
      <c r="Q48" s="48">
        <v>-3167370638</v>
      </c>
    </row>
    <row r="49" spans="1:20" ht="21.75" customHeight="1" x14ac:dyDescent="0.2">
      <c r="A49" s="47" t="s">
        <v>64</v>
      </c>
      <c r="B49" s="72"/>
      <c r="C49" s="48">
        <v>2100000</v>
      </c>
      <c r="D49" s="73"/>
      <c r="E49" s="48">
        <v>5924339190</v>
      </c>
      <c r="F49" s="73"/>
      <c r="G49" s="48">
        <v>7880331375</v>
      </c>
      <c r="H49" s="73"/>
      <c r="I49" s="48">
        <v>-1955992185</v>
      </c>
      <c r="J49" s="73"/>
      <c r="K49" s="48">
        <v>2100000</v>
      </c>
      <c r="L49" s="73"/>
      <c r="M49" s="48">
        <v>5924339190</v>
      </c>
      <c r="N49" s="73"/>
      <c r="O49" s="48">
        <v>9531547830</v>
      </c>
      <c r="P49" s="73"/>
      <c r="Q49" s="48">
        <v>-3607208640</v>
      </c>
    </row>
    <row r="50" spans="1:20" ht="21.75" customHeight="1" x14ac:dyDescent="0.2">
      <c r="A50" s="47" t="s">
        <v>38</v>
      </c>
      <c r="B50" s="72"/>
      <c r="C50" s="48">
        <v>150000</v>
      </c>
      <c r="D50" s="73"/>
      <c r="E50" s="48">
        <v>11719849500</v>
      </c>
      <c r="F50" s="73"/>
      <c r="G50" s="48">
        <v>12785968125</v>
      </c>
      <c r="H50" s="73"/>
      <c r="I50" s="48">
        <v>-1066118625</v>
      </c>
      <c r="J50" s="73"/>
      <c r="K50" s="48">
        <v>150000</v>
      </c>
      <c r="L50" s="73"/>
      <c r="M50" s="48">
        <v>11719849500</v>
      </c>
      <c r="N50" s="73"/>
      <c r="O50" s="48">
        <v>15328251000</v>
      </c>
      <c r="P50" s="73"/>
      <c r="Q50" s="48">
        <v>-3608401500</v>
      </c>
    </row>
    <row r="51" spans="1:20" ht="21.75" customHeight="1" x14ac:dyDescent="0.2">
      <c r="A51" s="47" t="s">
        <v>31</v>
      </c>
      <c r="B51" s="72"/>
      <c r="C51" s="48">
        <v>1987140</v>
      </c>
      <c r="D51" s="73"/>
      <c r="E51" s="48">
        <v>20582798107</v>
      </c>
      <c r="F51" s="73"/>
      <c r="G51" s="48">
        <v>24730962792</v>
      </c>
      <c r="H51" s="73"/>
      <c r="I51" s="48">
        <v>-4148164684</v>
      </c>
      <c r="J51" s="73"/>
      <c r="K51" s="48">
        <v>1987140</v>
      </c>
      <c r="L51" s="73"/>
      <c r="M51" s="48">
        <v>20582798107</v>
      </c>
      <c r="N51" s="73"/>
      <c r="O51" s="48">
        <v>24948247609</v>
      </c>
      <c r="P51" s="73"/>
      <c r="Q51" s="48">
        <v>-4365449501</v>
      </c>
    </row>
    <row r="52" spans="1:20" ht="21.75" customHeight="1" x14ac:dyDescent="0.2">
      <c r="A52" s="47" t="s">
        <v>66</v>
      </c>
      <c r="B52" s="72"/>
      <c r="C52" s="48">
        <v>3774025</v>
      </c>
      <c r="D52" s="73"/>
      <c r="E52" s="48">
        <v>28511928589</v>
      </c>
      <c r="F52" s="73"/>
      <c r="G52" s="48">
        <v>28511928589</v>
      </c>
      <c r="H52" s="73"/>
      <c r="I52" s="48">
        <v>0</v>
      </c>
      <c r="J52" s="73"/>
      <c r="K52" s="48">
        <v>3774025</v>
      </c>
      <c r="L52" s="73"/>
      <c r="M52" s="48">
        <v>28511928589</v>
      </c>
      <c r="N52" s="73"/>
      <c r="O52" s="48">
        <v>36315193256</v>
      </c>
      <c r="P52" s="73"/>
      <c r="Q52" s="48">
        <v>-7803264666</v>
      </c>
    </row>
    <row r="53" spans="1:20" ht="21.75" customHeight="1" x14ac:dyDescent="0.2">
      <c r="A53" s="47" t="s">
        <v>49</v>
      </c>
      <c r="B53" s="72"/>
      <c r="C53" s="48">
        <v>9330000</v>
      </c>
      <c r="D53" s="73"/>
      <c r="E53" s="48">
        <v>68009809504</v>
      </c>
      <c r="F53" s="73"/>
      <c r="G53" s="48">
        <v>68229305685</v>
      </c>
      <c r="H53" s="73"/>
      <c r="I53" s="48">
        <v>-219496180</v>
      </c>
      <c r="J53" s="73"/>
      <c r="K53" s="48">
        <v>9330000</v>
      </c>
      <c r="L53" s="73"/>
      <c r="M53" s="48">
        <v>68009809504</v>
      </c>
      <c r="N53" s="73"/>
      <c r="O53" s="48">
        <v>76359938850</v>
      </c>
      <c r="P53" s="73"/>
      <c r="Q53" s="48">
        <v>-8350129345</v>
      </c>
    </row>
    <row r="54" spans="1:20" ht="21.75" customHeight="1" x14ac:dyDescent="0.2">
      <c r="A54" s="47" t="s">
        <v>30</v>
      </c>
      <c r="B54" s="72"/>
      <c r="C54" s="48">
        <v>2446789</v>
      </c>
      <c r="D54" s="73"/>
      <c r="E54" s="48">
        <v>17755283419</v>
      </c>
      <c r="F54" s="73"/>
      <c r="G54" s="48">
        <v>21768463918</v>
      </c>
      <c r="H54" s="73"/>
      <c r="I54" s="48">
        <v>-4013180498</v>
      </c>
      <c r="J54" s="73"/>
      <c r="K54" s="48">
        <v>2446789</v>
      </c>
      <c r="L54" s="73"/>
      <c r="M54" s="48">
        <v>17755283419</v>
      </c>
      <c r="N54" s="73"/>
      <c r="O54" s="48">
        <v>26122156702</v>
      </c>
      <c r="P54" s="73"/>
      <c r="Q54" s="48">
        <v>-8366873282</v>
      </c>
    </row>
    <row r="55" spans="1:20" ht="21.75" customHeight="1" x14ac:dyDescent="0.2">
      <c r="A55" s="47" t="s">
        <v>39</v>
      </c>
      <c r="B55" s="72"/>
      <c r="C55" s="48">
        <v>2109652</v>
      </c>
      <c r="D55" s="73"/>
      <c r="E55" s="48">
        <v>31204841610</v>
      </c>
      <c r="F55" s="73"/>
      <c r="G55" s="48">
        <v>39278674957</v>
      </c>
      <c r="H55" s="73"/>
      <c r="I55" s="48">
        <v>-8073833346</v>
      </c>
      <c r="J55" s="73"/>
      <c r="K55" s="48">
        <v>2109652</v>
      </c>
      <c r="L55" s="73"/>
      <c r="M55" s="48">
        <v>31204841610</v>
      </c>
      <c r="N55" s="73"/>
      <c r="O55" s="48">
        <v>40746644656</v>
      </c>
      <c r="P55" s="73"/>
      <c r="Q55" s="48">
        <v>-9541803045</v>
      </c>
    </row>
    <row r="56" spans="1:20" ht="21.75" customHeight="1" x14ac:dyDescent="0.2">
      <c r="A56" s="47" t="s">
        <v>56</v>
      </c>
      <c r="B56" s="72"/>
      <c r="C56" s="48">
        <v>9350000</v>
      </c>
      <c r="D56" s="73"/>
      <c r="E56" s="48">
        <v>34835289390</v>
      </c>
      <c r="F56" s="73"/>
      <c r="G56" s="48">
        <v>37614305272</v>
      </c>
      <c r="H56" s="73"/>
      <c r="I56" s="48">
        <v>-2779015882</v>
      </c>
      <c r="J56" s="73"/>
      <c r="K56" s="48">
        <v>9350000</v>
      </c>
      <c r="L56" s="73"/>
      <c r="M56" s="48">
        <v>34835289390</v>
      </c>
      <c r="N56" s="73"/>
      <c r="O56" s="48">
        <v>44984738700</v>
      </c>
      <c r="P56" s="73"/>
      <c r="Q56" s="48">
        <v>-10149449310</v>
      </c>
    </row>
    <row r="57" spans="1:20" ht="21.75" customHeight="1" x14ac:dyDescent="0.2">
      <c r="A57" s="47" t="s">
        <v>41</v>
      </c>
      <c r="B57" s="72"/>
      <c r="C57" s="48">
        <v>90483406</v>
      </c>
      <c r="D57" s="73"/>
      <c r="E57" s="48">
        <v>33639441120</v>
      </c>
      <c r="F57" s="73"/>
      <c r="G57" s="48">
        <v>39036142904</v>
      </c>
      <c r="H57" s="73"/>
      <c r="I57" s="48">
        <v>-5396701783</v>
      </c>
      <c r="J57" s="73"/>
      <c r="K57" s="48">
        <v>90483406</v>
      </c>
      <c r="L57" s="73"/>
      <c r="M57" s="48">
        <v>33639441120</v>
      </c>
      <c r="N57" s="73"/>
      <c r="O57" s="48">
        <v>44522789718</v>
      </c>
      <c r="P57" s="73"/>
      <c r="Q57" s="48">
        <v>-10883348597</v>
      </c>
    </row>
    <row r="58" spans="1:20" ht="21.75" customHeight="1" x14ac:dyDescent="0.2">
      <c r="A58" s="47" t="s">
        <v>25</v>
      </c>
      <c r="B58" s="72"/>
      <c r="C58" s="48">
        <v>37351732</v>
      </c>
      <c r="D58" s="73"/>
      <c r="E58" s="48">
        <v>100583786228</v>
      </c>
      <c r="F58" s="73"/>
      <c r="G58" s="48">
        <v>107044317348</v>
      </c>
      <c r="H58" s="73"/>
      <c r="I58" s="48">
        <v>-6460531119</v>
      </c>
      <c r="J58" s="73"/>
      <c r="K58" s="48">
        <v>37351732</v>
      </c>
      <c r="L58" s="73"/>
      <c r="M58" s="48">
        <v>100583786228</v>
      </c>
      <c r="N58" s="73"/>
      <c r="O58" s="48">
        <v>112687999705</v>
      </c>
      <c r="P58" s="73"/>
      <c r="Q58" s="48">
        <v>-12104213476</v>
      </c>
    </row>
    <row r="59" spans="1:20" ht="21.75" customHeight="1" x14ac:dyDescent="0.2">
      <c r="A59" s="47" t="s">
        <v>44</v>
      </c>
      <c r="B59" s="72"/>
      <c r="C59" s="48">
        <v>40619240</v>
      </c>
      <c r="D59" s="73"/>
      <c r="E59" s="48">
        <v>86165703483</v>
      </c>
      <c r="F59" s="73"/>
      <c r="G59" s="48">
        <v>100055582583</v>
      </c>
      <c r="H59" s="73"/>
      <c r="I59" s="48">
        <v>-13889879099</v>
      </c>
      <c r="J59" s="73"/>
      <c r="K59" s="48">
        <v>40619240</v>
      </c>
      <c r="L59" s="73"/>
      <c r="M59" s="48">
        <v>86165703483</v>
      </c>
      <c r="N59" s="73"/>
      <c r="O59" s="48">
        <v>108534869243</v>
      </c>
      <c r="P59" s="73"/>
      <c r="Q59" s="48">
        <v>-22369165759</v>
      </c>
    </row>
    <row r="60" spans="1:20" ht="21.75" customHeight="1" x14ac:dyDescent="0.2">
      <c r="A60" s="47" t="s">
        <v>21</v>
      </c>
      <c r="B60" s="72"/>
      <c r="C60" s="48">
        <v>35300000</v>
      </c>
      <c r="D60" s="73"/>
      <c r="E60" s="48">
        <v>81198179010</v>
      </c>
      <c r="F60" s="73"/>
      <c r="G60" s="48">
        <v>98988791265</v>
      </c>
      <c r="H60" s="73"/>
      <c r="I60" s="48">
        <v>-17790612255</v>
      </c>
      <c r="J60" s="73"/>
      <c r="K60" s="48">
        <v>35300000</v>
      </c>
      <c r="L60" s="73"/>
      <c r="M60" s="48">
        <v>81198179010</v>
      </c>
      <c r="N60" s="73"/>
      <c r="O60" s="48">
        <v>104392645875</v>
      </c>
      <c r="P60" s="73"/>
      <c r="Q60" s="48">
        <v>-23194466865</v>
      </c>
    </row>
    <row r="61" spans="1:20" ht="21.75" customHeight="1" x14ac:dyDescent="0.2">
      <c r="A61" s="47" t="s">
        <v>24</v>
      </c>
      <c r="B61" s="72"/>
      <c r="C61" s="48">
        <v>53413383</v>
      </c>
      <c r="D61" s="73"/>
      <c r="E61" s="48">
        <v>102315169886</v>
      </c>
      <c r="F61" s="73"/>
      <c r="G61" s="48">
        <v>116332401256</v>
      </c>
      <c r="H61" s="73"/>
      <c r="I61" s="48">
        <v>-14017231369</v>
      </c>
      <c r="J61" s="73"/>
      <c r="K61" s="48">
        <v>53413383</v>
      </c>
      <c r="L61" s="73"/>
      <c r="M61" s="48">
        <v>102315169886</v>
      </c>
      <c r="N61" s="73"/>
      <c r="O61" s="48">
        <v>127747949530</v>
      </c>
      <c r="P61" s="73"/>
      <c r="Q61" s="48">
        <v>-25432779643</v>
      </c>
    </row>
    <row r="62" spans="1:20" ht="21.75" customHeight="1" x14ac:dyDescent="0.2">
      <c r="A62" s="47" t="s">
        <v>29</v>
      </c>
      <c r="B62" s="72"/>
      <c r="C62" s="48">
        <v>15542775</v>
      </c>
      <c r="D62" s="73"/>
      <c r="E62" s="48">
        <v>60132550042</v>
      </c>
      <c r="F62" s="73"/>
      <c r="G62" s="48">
        <v>86521654737</v>
      </c>
      <c r="H62" s="73"/>
      <c r="I62" s="48">
        <v>-26389104694</v>
      </c>
      <c r="J62" s="73"/>
      <c r="K62" s="48">
        <v>15542775</v>
      </c>
      <c r="L62" s="73"/>
      <c r="M62" s="48">
        <v>60132550042</v>
      </c>
      <c r="N62" s="73"/>
      <c r="O62" s="48">
        <v>87912181330</v>
      </c>
      <c r="P62" s="73"/>
      <c r="Q62" s="48">
        <v>-27779631287</v>
      </c>
    </row>
    <row r="63" spans="1:20" ht="21.75" customHeight="1" x14ac:dyDescent="0.2">
      <c r="A63" s="49" t="s">
        <v>19</v>
      </c>
      <c r="B63" s="72"/>
      <c r="C63" s="55">
        <v>34593592</v>
      </c>
      <c r="D63" s="73"/>
      <c r="E63" s="55">
        <v>42262557196</v>
      </c>
      <c r="F63" s="73"/>
      <c r="G63" s="55">
        <v>62482560151</v>
      </c>
      <c r="H63" s="73"/>
      <c r="I63" s="55">
        <v>-20220002954</v>
      </c>
      <c r="J63" s="73"/>
      <c r="K63" s="55">
        <v>34593592</v>
      </c>
      <c r="L63" s="73"/>
      <c r="M63" s="55">
        <v>42262557196</v>
      </c>
      <c r="N63" s="73"/>
      <c r="O63" s="55">
        <v>84078073511</v>
      </c>
      <c r="P63" s="73"/>
      <c r="Q63" s="55">
        <v>-41815516314</v>
      </c>
    </row>
    <row r="64" spans="1:20" ht="21.75" customHeight="1" thickBot="1" x14ac:dyDescent="0.25">
      <c r="A64" s="12" t="s">
        <v>77</v>
      </c>
      <c r="C64" s="22">
        <v>492090874</v>
      </c>
      <c r="D64" s="18"/>
      <c r="E64" s="22">
        <v>1229668499780</v>
      </c>
      <c r="F64" s="18"/>
      <c r="G64" s="22">
        <v>1414992899159</v>
      </c>
      <c r="H64" s="18"/>
      <c r="I64" s="22">
        <v>-185324399337</v>
      </c>
      <c r="J64" s="18"/>
      <c r="K64" s="22">
        <v>492090874</v>
      </c>
      <c r="L64" s="18"/>
      <c r="M64" s="22">
        <v>1229668499780</v>
      </c>
      <c r="N64" s="18"/>
      <c r="O64" s="22">
        <v>1494109069406</v>
      </c>
      <c r="P64" s="18"/>
      <c r="Q64" s="57">
        <v>-264440569587</v>
      </c>
      <c r="T64" s="18"/>
    </row>
    <row r="65" ht="13.5" thickTop="1" x14ac:dyDescent="0.2"/>
  </sheetData>
  <sortState xmlns:xlrd2="http://schemas.microsoft.com/office/spreadsheetml/2017/richdata2" ref="A8:Q63">
    <sortCondition descending="1" ref="Q8:Q63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74"/>
  <sheetViews>
    <sheetView rightToLeft="1" tabSelected="1" zoomScaleNormal="100" workbookViewId="0">
      <selection activeCell="AD9" sqref="AD9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7109375" bestFit="1" customWidth="1"/>
    <col min="7" max="7" width="1.28515625" customWidth="1"/>
    <col min="8" max="8" width="19.28515625" bestFit="1" customWidth="1"/>
    <col min="9" max="9" width="1.28515625" customWidth="1"/>
    <col min="10" max="10" width="19.42578125" bestFit="1" customWidth="1"/>
    <col min="11" max="11" width="1.28515625" customWidth="1"/>
    <col min="12" max="12" width="12" bestFit="1" customWidth="1"/>
    <col min="13" max="13" width="1.28515625" customWidth="1"/>
    <col min="14" max="14" width="16.5703125" bestFit="1" customWidth="1"/>
    <col min="15" max="15" width="1.28515625" customWidth="1"/>
    <col min="16" max="16" width="11" bestFit="1" customWidth="1"/>
    <col min="17" max="17" width="1.28515625" customWidth="1"/>
    <col min="18" max="18" width="17.5703125" bestFit="1" customWidth="1"/>
    <col min="19" max="19" width="1.28515625" customWidth="1"/>
    <col min="20" max="20" width="13.5703125" bestFit="1" customWidth="1"/>
    <col min="21" max="21" width="1.28515625" customWidth="1"/>
    <col min="22" max="22" width="16.42578125" bestFit="1" customWidth="1"/>
    <col min="23" max="23" width="1.28515625" customWidth="1"/>
    <col min="24" max="24" width="19.28515625" bestFit="1" customWidth="1"/>
    <col min="25" max="25" width="1.28515625" customWidth="1"/>
    <col min="26" max="26" width="19.28515625" bestFit="1" customWidth="1"/>
    <col min="27" max="27" width="1.28515625" customWidth="1"/>
    <col min="28" max="28" width="11" customWidth="1"/>
    <col min="29" max="29" width="0.28515625" customWidth="1"/>
    <col min="30" max="30" width="17.7109375" bestFit="1" customWidth="1"/>
  </cols>
  <sheetData>
    <row r="1" spans="1:31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31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31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31" ht="14.45" customHeight="1" x14ac:dyDescent="0.2">
      <c r="A4" s="1" t="s">
        <v>3</v>
      </c>
      <c r="B4" s="61" t="s">
        <v>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14.45" customHeight="1" x14ac:dyDescent="0.2">
      <c r="A5" s="61" t="s">
        <v>5</v>
      </c>
      <c r="B5" s="61"/>
      <c r="C5" s="61" t="s">
        <v>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31" ht="14.45" customHeight="1" x14ac:dyDescent="0.2">
      <c r="F6" s="62" t="s">
        <v>7</v>
      </c>
      <c r="G6" s="62"/>
      <c r="H6" s="62"/>
      <c r="I6" s="62"/>
      <c r="J6" s="62"/>
      <c r="L6" s="62" t="s">
        <v>8</v>
      </c>
      <c r="M6" s="62"/>
      <c r="N6" s="62"/>
      <c r="O6" s="62"/>
      <c r="P6" s="62"/>
      <c r="Q6" s="62"/>
      <c r="R6" s="62"/>
      <c r="T6" s="62" t="s">
        <v>9</v>
      </c>
      <c r="U6" s="62"/>
      <c r="V6" s="62"/>
      <c r="W6" s="62"/>
      <c r="X6" s="62"/>
      <c r="Y6" s="62"/>
      <c r="Z6" s="62"/>
      <c r="AA6" s="62"/>
      <c r="AB6" s="62"/>
    </row>
    <row r="7" spans="1:31" ht="14.45" customHeight="1" x14ac:dyDescent="0.2">
      <c r="E7" s="91" t="s">
        <v>13</v>
      </c>
      <c r="F7" s="91"/>
      <c r="G7" s="3"/>
      <c r="H7" s="107" t="s">
        <v>14</v>
      </c>
      <c r="I7" s="3"/>
      <c r="J7" s="107" t="s">
        <v>15</v>
      </c>
      <c r="L7" s="63" t="s">
        <v>10</v>
      </c>
      <c r="M7" s="63"/>
      <c r="N7" s="63"/>
      <c r="O7" s="3"/>
      <c r="P7" s="63" t="s">
        <v>11</v>
      </c>
      <c r="Q7" s="63"/>
      <c r="R7" s="63"/>
      <c r="T7" s="107" t="s">
        <v>13</v>
      </c>
      <c r="U7" s="3"/>
      <c r="V7" s="107" t="s">
        <v>17</v>
      </c>
      <c r="W7" s="3"/>
      <c r="X7" s="107" t="s">
        <v>14</v>
      </c>
      <c r="Y7" s="3"/>
      <c r="Z7" s="107" t="s">
        <v>15</v>
      </c>
      <c r="AA7" s="3"/>
      <c r="AB7" s="108" t="s">
        <v>18</v>
      </c>
    </row>
    <row r="8" spans="1:31" ht="21" x14ac:dyDescent="0.2">
      <c r="A8" s="62" t="s">
        <v>12</v>
      </c>
      <c r="B8" s="62"/>
      <c r="C8" s="62"/>
      <c r="E8" s="90"/>
      <c r="F8" s="90"/>
      <c r="H8" s="90"/>
      <c r="J8" s="90"/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90"/>
      <c r="V8" s="90"/>
      <c r="X8" s="90"/>
      <c r="Z8" s="90"/>
      <c r="AB8" s="109"/>
    </row>
    <row r="9" spans="1:31" ht="21.75" customHeight="1" x14ac:dyDescent="0.45">
      <c r="A9" s="104" t="s">
        <v>24</v>
      </c>
      <c r="B9" s="104"/>
      <c r="C9" s="104"/>
      <c r="D9" s="101"/>
      <c r="E9" s="103">
        <v>53413383</v>
      </c>
      <c r="F9" s="103"/>
      <c r="G9" s="101"/>
      <c r="H9" s="101">
        <v>76982193250</v>
      </c>
      <c r="I9" s="101"/>
      <c r="J9" s="101">
        <v>116332401256.19</v>
      </c>
      <c r="K9" s="101"/>
      <c r="L9" s="101">
        <v>0</v>
      </c>
      <c r="M9" s="101"/>
      <c r="N9" s="101">
        <v>0</v>
      </c>
      <c r="O9" s="101"/>
      <c r="P9" s="101">
        <v>0</v>
      </c>
      <c r="Q9" s="101"/>
      <c r="R9" s="101">
        <v>0</v>
      </c>
      <c r="S9" s="101"/>
      <c r="T9" s="101">
        <v>53413383</v>
      </c>
      <c r="U9" s="101"/>
      <c r="V9" s="101">
        <v>1927</v>
      </c>
      <c r="W9" s="101"/>
      <c r="X9" s="101">
        <v>76982193250</v>
      </c>
      <c r="Y9" s="101"/>
      <c r="Z9" s="101">
        <v>102315169886.20599</v>
      </c>
      <c r="AA9" s="101"/>
      <c r="AB9" s="102">
        <v>7.76</v>
      </c>
      <c r="AD9" s="42"/>
      <c r="AE9" s="43"/>
    </row>
    <row r="10" spans="1:31" ht="21.75" customHeight="1" x14ac:dyDescent="0.45">
      <c r="A10" s="105" t="s">
        <v>25</v>
      </c>
      <c r="B10" s="105"/>
      <c r="C10" s="105"/>
      <c r="D10" s="101"/>
      <c r="E10" s="103">
        <v>37351732</v>
      </c>
      <c r="F10" s="103"/>
      <c r="G10" s="101"/>
      <c r="H10" s="101">
        <v>80512444890</v>
      </c>
      <c r="I10" s="101"/>
      <c r="J10" s="101">
        <v>107044317348.032</v>
      </c>
      <c r="K10" s="101"/>
      <c r="L10" s="101">
        <v>0</v>
      </c>
      <c r="M10" s="101"/>
      <c r="N10" s="101">
        <v>0</v>
      </c>
      <c r="O10" s="101"/>
      <c r="P10" s="101">
        <v>0</v>
      </c>
      <c r="Q10" s="101"/>
      <c r="R10" s="101">
        <v>0</v>
      </c>
      <c r="S10" s="101"/>
      <c r="T10" s="101">
        <v>37351732</v>
      </c>
      <c r="U10" s="101"/>
      <c r="V10" s="101">
        <v>2709</v>
      </c>
      <c r="W10" s="101"/>
      <c r="X10" s="101">
        <v>80512444890</v>
      </c>
      <c r="Y10" s="101"/>
      <c r="Z10" s="101">
        <v>100583786228.17101</v>
      </c>
      <c r="AA10" s="101"/>
      <c r="AB10" s="102">
        <v>7.63</v>
      </c>
      <c r="AD10" s="42"/>
      <c r="AE10" s="43"/>
    </row>
    <row r="11" spans="1:31" ht="21.75" customHeight="1" x14ac:dyDescent="0.45">
      <c r="A11" s="105" t="s">
        <v>75</v>
      </c>
      <c r="B11" s="105"/>
      <c r="C11" s="105"/>
      <c r="D11" s="101"/>
      <c r="E11" s="103">
        <v>11862895</v>
      </c>
      <c r="F11" s="103"/>
      <c r="G11" s="101"/>
      <c r="H11" s="101">
        <v>115136631721</v>
      </c>
      <c r="I11" s="101"/>
      <c r="J11" s="101">
        <v>107310028050.22501</v>
      </c>
      <c r="K11" s="101"/>
      <c r="L11" s="101">
        <v>0</v>
      </c>
      <c r="M11" s="101"/>
      <c r="N11" s="101">
        <v>0</v>
      </c>
      <c r="O11" s="101"/>
      <c r="P11" s="101">
        <v>-1</v>
      </c>
      <c r="Q11" s="101"/>
      <c r="R11" s="101">
        <v>-1</v>
      </c>
      <c r="S11" s="101"/>
      <c r="T11" s="101">
        <v>11862894</v>
      </c>
      <c r="U11" s="101"/>
      <c r="V11" s="101">
        <v>8130</v>
      </c>
      <c r="W11" s="101"/>
      <c r="X11" s="101">
        <v>115136622015</v>
      </c>
      <c r="Y11" s="101"/>
      <c r="Z11" s="101">
        <v>95871478517.091003</v>
      </c>
      <c r="AA11" s="101"/>
      <c r="AB11" s="102">
        <v>7.27</v>
      </c>
      <c r="AD11" s="42"/>
      <c r="AE11" s="43"/>
    </row>
    <row r="12" spans="1:31" ht="21.75" customHeight="1" x14ac:dyDescent="0.45">
      <c r="A12" s="105" t="s">
        <v>44</v>
      </c>
      <c r="B12" s="105"/>
      <c r="C12" s="105"/>
      <c r="D12" s="101"/>
      <c r="E12" s="103">
        <v>40619240</v>
      </c>
      <c r="F12" s="103"/>
      <c r="G12" s="101"/>
      <c r="H12" s="101">
        <v>88242697067</v>
      </c>
      <c r="I12" s="101"/>
      <c r="J12" s="101">
        <v>100055582583.51601</v>
      </c>
      <c r="K12" s="101"/>
      <c r="L12" s="101">
        <v>0</v>
      </c>
      <c r="M12" s="101"/>
      <c r="N12" s="101">
        <v>0</v>
      </c>
      <c r="O12" s="101"/>
      <c r="P12" s="101">
        <v>0</v>
      </c>
      <c r="Q12" s="101"/>
      <c r="R12" s="101">
        <v>0</v>
      </c>
      <c r="S12" s="101"/>
      <c r="T12" s="101">
        <v>40619240</v>
      </c>
      <c r="U12" s="101"/>
      <c r="V12" s="101">
        <v>2134</v>
      </c>
      <c r="W12" s="101"/>
      <c r="X12" s="101">
        <v>88242697067</v>
      </c>
      <c r="Y12" s="101"/>
      <c r="Z12" s="101">
        <v>86165703483.947998</v>
      </c>
      <c r="AA12" s="101"/>
      <c r="AB12" s="102">
        <v>6.54</v>
      </c>
      <c r="AD12" s="42"/>
      <c r="AE12" s="43"/>
    </row>
    <row r="13" spans="1:31" ht="21.75" customHeight="1" x14ac:dyDescent="0.45">
      <c r="A13" s="105" t="s">
        <v>21</v>
      </c>
      <c r="B13" s="105"/>
      <c r="C13" s="105"/>
      <c r="D13" s="101"/>
      <c r="E13" s="103">
        <v>35300000</v>
      </c>
      <c r="F13" s="103"/>
      <c r="G13" s="101"/>
      <c r="H13" s="101">
        <v>82037897589</v>
      </c>
      <c r="I13" s="101"/>
      <c r="J13" s="101">
        <v>98988791265</v>
      </c>
      <c r="K13" s="101"/>
      <c r="L13" s="101">
        <v>0</v>
      </c>
      <c r="M13" s="101"/>
      <c r="N13" s="101">
        <v>0</v>
      </c>
      <c r="O13" s="101"/>
      <c r="P13" s="101">
        <v>0</v>
      </c>
      <c r="Q13" s="101"/>
      <c r="R13" s="101">
        <v>0</v>
      </c>
      <c r="S13" s="101"/>
      <c r="T13" s="101">
        <v>35300000</v>
      </c>
      <c r="U13" s="101"/>
      <c r="V13" s="101">
        <v>2314</v>
      </c>
      <c r="W13" s="101"/>
      <c r="X13" s="101">
        <v>82037897589</v>
      </c>
      <c r="Y13" s="101"/>
      <c r="Z13" s="101">
        <v>81198179010</v>
      </c>
      <c r="AA13" s="101"/>
      <c r="AB13" s="102">
        <v>6.16</v>
      </c>
      <c r="AD13" s="42"/>
      <c r="AE13" s="43"/>
    </row>
    <row r="14" spans="1:31" ht="21.75" customHeight="1" x14ac:dyDescent="0.45">
      <c r="A14" s="105" t="s">
        <v>49</v>
      </c>
      <c r="B14" s="105"/>
      <c r="C14" s="105"/>
      <c r="D14" s="101"/>
      <c r="E14" s="103">
        <v>3110000</v>
      </c>
      <c r="F14" s="103"/>
      <c r="G14" s="101"/>
      <c r="H14" s="101">
        <v>69242185735</v>
      </c>
      <c r="I14" s="101"/>
      <c r="J14" s="101">
        <v>68229305685</v>
      </c>
      <c r="K14" s="101"/>
      <c r="L14" s="101">
        <v>6220000</v>
      </c>
      <c r="M14" s="101"/>
      <c r="N14" s="101">
        <v>0</v>
      </c>
      <c r="O14" s="101"/>
      <c r="P14" s="101">
        <v>0</v>
      </c>
      <c r="Q14" s="101"/>
      <c r="R14" s="101">
        <v>0</v>
      </c>
      <c r="S14" s="101"/>
      <c r="T14" s="101">
        <v>9330000</v>
      </c>
      <c r="U14" s="101"/>
      <c r="V14" s="101">
        <v>7333</v>
      </c>
      <c r="W14" s="101"/>
      <c r="X14" s="101">
        <v>69242185735</v>
      </c>
      <c r="Y14" s="101"/>
      <c r="Z14" s="101">
        <v>68009809504.5</v>
      </c>
      <c r="AA14" s="101"/>
      <c r="AB14" s="102">
        <v>5.16</v>
      </c>
      <c r="AD14" s="42"/>
      <c r="AE14" s="43"/>
    </row>
    <row r="15" spans="1:31" ht="21.75" customHeight="1" x14ac:dyDescent="0.45">
      <c r="A15" s="105" t="s">
        <v>29</v>
      </c>
      <c r="B15" s="105"/>
      <c r="C15" s="105"/>
      <c r="D15" s="101"/>
      <c r="E15" s="103">
        <v>15542775</v>
      </c>
      <c r="F15" s="103"/>
      <c r="G15" s="101"/>
      <c r="H15" s="101">
        <v>79102257139</v>
      </c>
      <c r="I15" s="101"/>
      <c r="J15" s="101">
        <v>86521654737</v>
      </c>
      <c r="K15" s="101"/>
      <c r="L15" s="101">
        <v>0</v>
      </c>
      <c r="M15" s="101"/>
      <c r="N15" s="101">
        <v>0</v>
      </c>
      <c r="O15" s="101"/>
      <c r="P15" s="101">
        <v>0</v>
      </c>
      <c r="Q15" s="101"/>
      <c r="R15" s="101">
        <v>0</v>
      </c>
      <c r="S15" s="101"/>
      <c r="T15" s="101">
        <v>15542775</v>
      </c>
      <c r="U15" s="101"/>
      <c r="V15" s="101">
        <v>3892</v>
      </c>
      <c r="W15" s="101"/>
      <c r="X15" s="101">
        <v>79102257139</v>
      </c>
      <c r="Y15" s="101"/>
      <c r="Z15" s="101">
        <v>60132550042.214996</v>
      </c>
      <c r="AA15" s="101"/>
      <c r="AB15" s="102">
        <v>4.5599999999999996</v>
      </c>
      <c r="AD15" s="42"/>
    </row>
    <row r="16" spans="1:31" ht="21.75" customHeight="1" x14ac:dyDescent="0.45">
      <c r="A16" s="105" t="s">
        <v>19</v>
      </c>
      <c r="B16" s="105"/>
      <c r="C16" s="105"/>
      <c r="D16" s="101"/>
      <c r="E16" s="103">
        <v>34593592</v>
      </c>
      <c r="F16" s="103"/>
      <c r="G16" s="101"/>
      <c r="H16" s="101">
        <v>102524168450</v>
      </c>
      <c r="I16" s="101"/>
      <c r="J16" s="101">
        <v>62482560151.849197</v>
      </c>
      <c r="K16" s="101"/>
      <c r="L16" s="101">
        <v>0</v>
      </c>
      <c r="M16" s="101"/>
      <c r="N16" s="101">
        <v>0</v>
      </c>
      <c r="O16" s="101"/>
      <c r="P16" s="101">
        <v>0</v>
      </c>
      <c r="Q16" s="101"/>
      <c r="R16" s="101">
        <v>0</v>
      </c>
      <c r="S16" s="101"/>
      <c r="T16" s="101">
        <v>34593592</v>
      </c>
      <c r="U16" s="101"/>
      <c r="V16" s="101">
        <v>1229</v>
      </c>
      <c r="W16" s="101"/>
      <c r="X16" s="101">
        <v>102524168450</v>
      </c>
      <c r="Y16" s="101"/>
      <c r="Z16" s="101">
        <v>42262557196.820396</v>
      </c>
      <c r="AA16" s="101"/>
      <c r="AB16" s="102">
        <v>3.21</v>
      </c>
      <c r="AD16" s="42"/>
    </row>
    <row r="17" spans="1:30" ht="21.75" customHeight="1" x14ac:dyDescent="0.45">
      <c r="A17" s="105" t="s">
        <v>56</v>
      </c>
      <c r="B17" s="105"/>
      <c r="C17" s="105"/>
      <c r="D17" s="101"/>
      <c r="E17" s="103">
        <v>9350000</v>
      </c>
      <c r="F17" s="103"/>
      <c r="G17" s="101"/>
      <c r="H17" s="101">
        <v>53094976691</v>
      </c>
      <c r="I17" s="101"/>
      <c r="J17" s="101">
        <v>37614305272.5</v>
      </c>
      <c r="K17" s="101"/>
      <c r="L17" s="101">
        <v>0</v>
      </c>
      <c r="M17" s="101"/>
      <c r="N17" s="101">
        <v>0</v>
      </c>
      <c r="O17" s="101"/>
      <c r="P17" s="101">
        <v>0</v>
      </c>
      <c r="Q17" s="101"/>
      <c r="R17" s="101">
        <v>0</v>
      </c>
      <c r="S17" s="101"/>
      <c r="T17" s="101">
        <v>9350000</v>
      </c>
      <c r="U17" s="101"/>
      <c r="V17" s="101">
        <v>3748</v>
      </c>
      <c r="W17" s="101"/>
      <c r="X17" s="101">
        <v>53094976691</v>
      </c>
      <c r="Y17" s="101"/>
      <c r="Z17" s="101">
        <v>34835289390</v>
      </c>
      <c r="AA17" s="101"/>
      <c r="AB17" s="102">
        <v>2.64</v>
      </c>
      <c r="AD17" s="42"/>
    </row>
    <row r="18" spans="1:30" ht="21.75" customHeight="1" x14ac:dyDescent="0.45">
      <c r="A18" s="105" t="s">
        <v>76</v>
      </c>
      <c r="B18" s="105"/>
      <c r="C18" s="105"/>
      <c r="D18" s="101"/>
      <c r="E18" s="103">
        <v>6905729</v>
      </c>
      <c r="F18" s="103"/>
      <c r="G18" s="101"/>
      <c r="H18" s="101">
        <v>28743025473</v>
      </c>
      <c r="I18" s="101"/>
      <c r="J18" s="101">
        <v>40638668281.704002</v>
      </c>
      <c r="K18" s="101"/>
      <c r="L18" s="101">
        <v>0</v>
      </c>
      <c r="M18" s="101"/>
      <c r="N18" s="101">
        <v>0</v>
      </c>
      <c r="O18" s="101"/>
      <c r="P18" s="101">
        <v>0</v>
      </c>
      <c r="Q18" s="101"/>
      <c r="R18" s="101">
        <v>0</v>
      </c>
      <c r="S18" s="101"/>
      <c r="T18" s="101">
        <v>6905729</v>
      </c>
      <c r="U18" s="101"/>
      <c r="V18" s="101">
        <v>5050</v>
      </c>
      <c r="W18" s="101"/>
      <c r="X18" s="101">
        <v>28743025473</v>
      </c>
      <c r="Y18" s="101"/>
      <c r="Z18" s="101">
        <v>34666431557.872498</v>
      </c>
      <c r="AA18" s="101"/>
      <c r="AB18" s="102">
        <v>2.63</v>
      </c>
      <c r="AD18" s="42"/>
    </row>
    <row r="19" spans="1:30" ht="21.75" customHeight="1" x14ac:dyDescent="0.45">
      <c r="A19" s="105" t="s">
        <v>41</v>
      </c>
      <c r="B19" s="105"/>
      <c r="C19" s="105"/>
      <c r="D19" s="101"/>
      <c r="E19" s="103">
        <v>90483406</v>
      </c>
      <c r="F19" s="103"/>
      <c r="G19" s="101"/>
      <c r="H19" s="101">
        <v>40200335062</v>
      </c>
      <c r="I19" s="101"/>
      <c r="J19" s="101">
        <v>39036142904.686203</v>
      </c>
      <c r="K19" s="101"/>
      <c r="L19" s="101">
        <v>0</v>
      </c>
      <c r="M19" s="101"/>
      <c r="N19" s="101">
        <v>0</v>
      </c>
      <c r="O19" s="101"/>
      <c r="P19" s="101">
        <v>0</v>
      </c>
      <c r="Q19" s="101"/>
      <c r="R19" s="101">
        <v>0</v>
      </c>
      <c r="S19" s="101"/>
      <c r="T19" s="101">
        <v>90483406</v>
      </c>
      <c r="U19" s="101"/>
      <c r="V19" s="101">
        <v>374</v>
      </c>
      <c r="W19" s="101"/>
      <c r="X19" s="101">
        <v>40200335062</v>
      </c>
      <c r="Y19" s="101"/>
      <c r="Z19" s="101">
        <v>33639441120.628201</v>
      </c>
      <c r="AA19" s="101"/>
      <c r="AB19" s="102">
        <v>2.5499999999999998</v>
      </c>
      <c r="AD19" s="42"/>
    </row>
    <row r="20" spans="1:30" ht="21.75" customHeight="1" x14ac:dyDescent="0.45">
      <c r="A20" s="105" t="s">
        <v>39</v>
      </c>
      <c r="B20" s="105"/>
      <c r="C20" s="105"/>
      <c r="D20" s="101"/>
      <c r="E20" s="103">
        <v>2109652</v>
      </c>
      <c r="F20" s="103"/>
      <c r="G20" s="101"/>
      <c r="H20" s="101">
        <v>42467589291</v>
      </c>
      <c r="I20" s="101"/>
      <c r="J20" s="101">
        <v>39278674957.337997</v>
      </c>
      <c r="K20" s="101"/>
      <c r="L20" s="101">
        <v>0</v>
      </c>
      <c r="M20" s="101"/>
      <c r="N20" s="101">
        <v>0</v>
      </c>
      <c r="O20" s="101"/>
      <c r="P20" s="101">
        <v>0</v>
      </c>
      <c r="Q20" s="101"/>
      <c r="R20" s="101">
        <v>0</v>
      </c>
      <c r="S20" s="101"/>
      <c r="T20" s="101">
        <v>2109652</v>
      </c>
      <c r="U20" s="101"/>
      <c r="V20" s="101">
        <v>14880</v>
      </c>
      <c r="W20" s="101"/>
      <c r="X20" s="101">
        <v>42467589291</v>
      </c>
      <c r="Y20" s="101"/>
      <c r="Z20" s="101">
        <v>31204841610.528</v>
      </c>
      <c r="AA20" s="101"/>
      <c r="AB20" s="102">
        <v>2.37</v>
      </c>
      <c r="AD20" s="42"/>
    </row>
    <row r="21" spans="1:30" ht="21.75" customHeight="1" x14ac:dyDescent="0.45">
      <c r="A21" s="105" t="s">
        <v>66</v>
      </c>
      <c r="B21" s="105"/>
      <c r="C21" s="105"/>
      <c r="D21" s="101"/>
      <c r="E21" s="103">
        <v>3774025</v>
      </c>
      <c r="F21" s="103"/>
      <c r="G21" s="101"/>
      <c r="H21" s="101">
        <v>33809716071</v>
      </c>
      <c r="I21" s="101"/>
      <c r="J21" s="101">
        <v>28511928589.5</v>
      </c>
      <c r="K21" s="101"/>
      <c r="L21" s="101">
        <v>0</v>
      </c>
      <c r="M21" s="101"/>
      <c r="N21" s="101">
        <v>0</v>
      </c>
      <c r="O21" s="101"/>
      <c r="P21" s="101">
        <v>0</v>
      </c>
      <c r="Q21" s="101"/>
      <c r="R21" s="101">
        <v>0</v>
      </c>
      <c r="S21" s="101"/>
      <c r="T21" s="101">
        <v>3774025</v>
      </c>
      <c r="U21" s="101"/>
      <c r="V21" s="101">
        <v>7600</v>
      </c>
      <c r="W21" s="101"/>
      <c r="X21" s="101">
        <v>33809716071</v>
      </c>
      <c r="Y21" s="101"/>
      <c r="Z21" s="101">
        <v>28511928589.5</v>
      </c>
      <c r="AA21" s="101"/>
      <c r="AB21" s="102">
        <v>2.16</v>
      </c>
      <c r="AD21" s="42"/>
    </row>
    <row r="22" spans="1:30" ht="21.75" customHeight="1" x14ac:dyDescent="0.45">
      <c r="A22" s="105" t="s">
        <v>67</v>
      </c>
      <c r="B22" s="105"/>
      <c r="C22" s="105"/>
      <c r="D22" s="101"/>
      <c r="E22" s="103">
        <v>1000000</v>
      </c>
      <c r="F22" s="103"/>
      <c r="G22" s="101"/>
      <c r="H22" s="101">
        <v>21525208887</v>
      </c>
      <c r="I22" s="101"/>
      <c r="J22" s="101">
        <v>24881071500</v>
      </c>
      <c r="K22" s="101"/>
      <c r="L22" s="101">
        <v>100000</v>
      </c>
      <c r="M22" s="101"/>
      <c r="N22" s="101">
        <v>2498519670</v>
      </c>
      <c r="O22" s="101"/>
      <c r="P22" s="101">
        <v>0</v>
      </c>
      <c r="Q22" s="101"/>
      <c r="R22" s="101">
        <v>0</v>
      </c>
      <c r="S22" s="101"/>
      <c r="T22" s="101">
        <v>1100000</v>
      </c>
      <c r="U22" s="101"/>
      <c r="V22" s="101">
        <v>23050</v>
      </c>
      <c r="W22" s="101"/>
      <c r="X22" s="101">
        <v>24023728557</v>
      </c>
      <c r="Y22" s="101"/>
      <c r="Z22" s="101">
        <v>25204137750</v>
      </c>
      <c r="AA22" s="101"/>
      <c r="AB22" s="102">
        <v>1.91</v>
      </c>
      <c r="AD22" s="42"/>
    </row>
    <row r="23" spans="1:30" ht="21.75" customHeight="1" x14ac:dyDescent="0.45">
      <c r="A23" s="105" t="s">
        <v>55</v>
      </c>
      <c r="B23" s="105"/>
      <c r="C23" s="105"/>
      <c r="D23" s="101"/>
      <c r="E23" s="103">
        <v>52551677</v>
      </c>
      <c r="F23" s="103"/>
      <c r="G23" s="101"/>
      <c r="H23" s="101">
        <v>22862732845</v>
      </c>
      <c r="I23" s="101"/>
      <c r="J23" s="101">
        <v>22410528649.8736</v>
      </c>
      <c r="K23" s="101"/>
      <c r="L23" s="101">
        <v>0</v>
      </c>
      <c r="M23" s="101"/>
      <c r="N23" s="101">
        <v>0</v>
      </c>
      <c r="O23" s="101"/>
      <c r="P23" s="101">
        <v>0</v>
      </c>
      <c r="Q23" s="101"/>
      <c r="R23" s="101">
        <v>0</v>
      </c>
      <c r="S23" s="101"/>
      <c r="T23" s="101">
        <v>52551677</v>
      </c>
      <c r="U23" s="101"/>
      <c r="V23" s="101">
        <v>429</v>
      </c>
      <c r="W23" s="101"/>
      <c r="X23" s="101">
        <v>22862732845</v>
      </c>
      <c r="Y23" s="101"/>
      <c r="Z23" s="101">
        <v>22410528649.8736</v>
      </c>
      <c r="AA23" s="101"/>
      <c r="AB23" s="102">
        <v>1.7</v>
      </c>
      <c r="AD23" s="42"/>
    </row>
    <row r="24" spans="1:30" ht="21.75" customHeight="1" x14ac:dyDescent="0.45">
      <c r="A24" s="105" t="s">
        <v>31</v>
      </c>
      <c r="B24" s="105"/>
      <c r="C24" s="105"/>
      <c r="D24" s="101"/>
      <c r="E24" s="103">
        <v>1987140</v>
      </c>
      <c r="F24" s="103"/>
      <c r="G24" s="101"/>
      <c r="H24" s="101">
        <v>26423799979</v>
      </c>
      <c r="I24" s="101"/>
      <c r="J24" s="101">
        <v>24730962792.84</v>
      </c>
      <c r="K24" s="101"/>
      <c r="L24" s="101">
        <v>0</v>
      </c>
      <c r="M24" s="101"/>
      <c r="N24" s="101">
        <v>0</v>
      </c>
      <c r="O24" s="101"/>
      <c r="P24" s="101">
        <v>0</v>
      </c>
      <c r="Q24" s="101"/>
      <c r="R24" s="101">
        <v>0</v>
      </c>
      <c r="S24" s="101"/>
      <c r="T24" s="101">
        <v>1987140</v>
      </c>
      <c r="U24" s="101"/>
      <c r="V24" s="101">
        <v>10420</v>
      </c>
      <c r="W24" s="101"/>
      <c r="X24" s="101">
        <v>26423799979</v>
      </c>
      <c r="Y24" s="101"/>
      <c r="Z24" s="101">
        <v>20582798107.139999</v>
      </c>
      <c r="AA24" s="101"/>
      <c r="AB24" s="102">
        <v>1.56</v>
      </c>
      <c r="AD24" s="42"/>
    </row>
    <row r="25" spans="1:30" ht="21.75" customHeight="1" x14ac:dyDescent="0.45">
      <c r="A25" s="105" t="s">
        <v>70</v>
      </c>
      <c r="B25" s="105"/>
      <c r="C25" s="105"/>
      <c r="D25" s="101"/>
      <c r="E25" s="103">
        <v>3189423</v>
      </c>
      <c r="F25" s="103"/>
      <c r="G25" s="101"/>
      <c r="H25" s="101">
        <v>18148922371</v>
      </c>
      <c r="I25" s="101"/>
      <c r="J25" s="101">
        <v>24380729225.9235</v>
      </c>
      <c r="K25" s="101"/>
      <c r="L25" s="101">
        <v>0</v>
      </c>
      <c r="M25" s="101"/>
      <c r="N25" s="101">
        <v>0</v>
      </c>
      <c r="O25" s="101"/>
      <c r="P25" s="101">
        <v>0</v>
      </c>
      <c r="Q25" s="101"/>
      <c r="R25" s="101">
        <v>0</v>
      </c>
      <c r="S25" s="101"/>
      <c r="T25" s="101">
        <v>3189423</v>
      </c>
      <c r="U25" s="101"/>
      <c r="V25" s="101">
        <v>6370</v>
      </c>
      <c r="W25" s="101"/>
      <c r="X25" s="101">
        <v>18148922371</v>
      </c>
      <c r="Y25" s="101"/>
      <c r="Z25" s="101">
        <v>20195740594.165501</v>
      </c>
      <c r="AA25" s="101"/>
      <c r="AB25" s="102">
        <v>1.53</v>
      </c>
      <c r="AD25" s="42"/>
    </row>
    <row r="26" spans="1:30" ht="21.75" customHeight="1" x14ac:dyDescent="0.45">
      <c r="A26" s="105" t="s">
        <v>48</v>
      </c>
      <c r="B26" s="105"/>
      <c r="C26" s="105"/>
      <c r="D26" s="101"/>
      <c r="E26" s="103">
        <v>18800000</v>
      </c>
      <c r="F26" s="103"/>
      <c r="G26" s="101"/>
      <c r="H26" s="101">
        <v>24595549683</v>
      </c>
      <c r="I26" s="101"/>
      <c r="J26" s="101">
        <v>22257574740</v>
      </c>
      <c r="K26" s="101"/>
      <c r="L26" s="101">
        <v>0</v>
      </c>
      <c r="M26" s="101"/>
      <c r="N26" s="101">
        <v>0</v>
      </c>
      <c r="O26" s="101"/>
      <c r="P26" s="101">
        <v>0</v>
      </c>
      <c r="Q26" s="101"/>
      <c r="R26" s="101">
        <v>0</v>
      </c>
      <c r="S26" s="101"/>
      <c r="T26" s="101">
        <v>18800000</v>
      </c>
      <c r="U26" s="101"/>
      <c r="V26" s="101">
        <v>1063</v>
      </c>
      <c r="W26" s="101"/>
      <c r="X26" s="101">
        <v>24595549683</v>
      </c>
      <c r="Y26" s="101"/>
      <c r="Z26" s="101">
        <v>19865492820</v>
      </c>
      <c r="AA26" s="101"/>
      <c r="AB26" s="102">
        <v>1.51</v>
      </c>
      <c r="AD26" s="42"/>
    </row>
    <row r="27" spans="1:30" ht="21.75" customHeight="1" x14ac:dyDescent="0.45">
      <c r="A27" s="105" t="s">
        <v>30</v>
      </c>
      <c r="B27" s="105"/>
      <c r="C27" s="105"/>
      <c r="D27" s="101"/>
      <c r="E27" s="103">
        <v>2446789</v>
      </c>
      <c r="F27" s="103"/>
      <c r="G27" s="101"/>
      <c r="H27" s="101">
        <v>26748125253</v>
      </c>
      <c r="I27" s="101"/>
      <c r="J27" s="101">
        <v>21768463918.7775</v>
      </c>
      <c r="K27" s="101"/>
      <c r="L27" s="101">
        <v>0</v>
      </c>
      <c r="M27" s="101"/>
      <c r="N27" s="101">
        <v>0</v>
      </c>
      <c r="O27" s="101"/>
      <c r="P27" s="101">
        <v>0</v>
      </c>
      <c r="Q27" s="101"/>
      <c r="R27" s="101">
        <v>0</v>
      </c>
      <c r="S27" s="101"/>
      <c r="T27" s="101">
        <v>2446789</v>
      </c>
      <c r="U27" s="101"/>
      <c r="V27" s="101">
        <v>7300</v>
      </c>
      <c r="W27" s="101"/>
      <c r="X27" s="101">
        <v>26748125253</v>
      </c>
      <c r="Y27" s="101"/>
      <c r="Z27" s="101">
        <v>17755283419.785</v>
      </c>
      <c r="AA27" s="101"/>
      <c r="AB27" s="102">
        <v>1.35</v>
      </c>
      <c r="AD27" s="42"/>
    </row>
    <row r="28" spans="1:30" ht="21.75" customHeight="1" x14ac:dyDescent="0.45">
      <c r="A28" s="105" t="s">
        <v>58</v>
      </c>
      <c r="B28" s="105"/>
      <c r="C28" s="105"/>
      <c r="D28" s="101"/>
      <c r="E28" s="103">
        <v>2177221</v>
      </c>
      <c r="F28" s="103"/>
      <c r="G28" s="101"/>
      <c r="H28" s="101">
        <v>11881648904</v>
      </c>
      <c r="I28" s="101"/>
      <c r="J28" s="101">
        <v>16231999012.875</v>
      </c>
      <c r="K28" s="101"/>
      <c r="L28" s="101">
        <v>0</v>
      </c>
      <c r="M28" s="101"/>
      <c r="N28" s="101">
        <v>0</v>
      </c>
      <c r="O28" s="101"/>
      <c r="P28" s="101">
        <v>0</v>
      </c>
      <c r="Q28" s="101"/>
      <c r="R28" s="101">
        <v>0</v>
      </c>
      <c r="S28" s="101"/>
      <c r="T28" s="101">
        <v>2177221</v>
      </c>
      <c r="U28" s="101"/>
      <c r="V28" s="101">
        <v>6820</v>
      </c>
      <c r="W28" s="101"/>
      <c r="X28" s="101">
        <v>11881648904</v>
      </c>
      <c r="Y28" s="101"/>
      <c r="Z28" s="101">
        <v>14760297769.041</v>
      </c>
      <c r="AA28" s="101"/>
      <c r="AB28" s="102">
        <v>1.1200000000000001</v>
      </c>
      <c r="AD28" s="42"/>
    </row>
    <row r="29" spans="1:30" ht="21.75" customHeight="1" x14ac:dyDescent="0.45">
      <c r="A29" s="105" t="s">
        <v>36</v>
      </c>
      <c r="B29" s="105"/>
      <c r="C29" s="105"/>
      <c r="D29" s="101"/>
      <c r="E29" s="103">
        <v>268193</v>
      </c>
      <c r="F29" s="103"/>
      <c r="G29" s="101"/>
      <c r="H29" s="101">
        <v>10597250453</v>
      </c>
      <c r="I29" s="101"/>
      <c r="J29" s="101">
        <v>14609529390.42</v>
      </c>
      <c r="K29" s="101"/>
      <c r="L29" s="101">
        <v>0</v>
      </c>
      <c r="M29" s="101"/>
      <c r="N29" s="101">
        <v>0</v>
      </c>
      <c r="O29" s="101"/>
      <c r="P29" s="101">
        <v>0</v>
      </c>
      <c r="Q29" s="101"/>
      <c r="R29" s="101">
        <v>0</v>
      </c>
      <c r="S29" s="101"/>
      <c r="T29" s="101">
        <v>268193</v>
      </c>
      <c r="U29" s="101"/>
      <c r="V29" s="101">
        <v>54550</v>
      </c>
      <c r="W29" s="101"/>
      <c r="X29" s="101">
        <v>10597250453</v>
      </c>
      <c r="Y29" s="101"/>
      <c r="Z29" s="101">
        <v>14542880077.5075</v>
      </c>
      <c r="AA29" s="101"/>
      <c r="AB29" s="102">
        <v>1.1000000000000001</v>
      </c>
      <c r="AD29" s="42"/>
    </row>
    <row r="30" spans="1:30" ht="21.75" customHeight="1" x14ac:dyDescent="0.45">
      <c r="A30" s="105" t="s">
        <v>42</v>
      </c>
      <c r="B30" s="105"/>
      <c r="C30" s="105"/>
      <c r="D30" s="101"/>
      <c r="E30" s="103">
        <v>3997338</v>
      </c>
      <c r="F30" s="103"/>
      <c r="G30" s="101"/>
      <c r="H30" s="101">
        <v>23809841752</v>
      </c>
      <c r="I30" s="101"/>
      <c r="J30" s="101">
        <v>17229329445.470402</v>
      </c>
      <c r="K30" s="101"/>
      <c r="L30" s="101">
        <v>0</v>
      </c>
      <c r="M30" s="101"/>
      <c r="N30" s="101">
        <v>0</v>
      </c>
      <c r="O30" s="101"/>
      <c r="P30" s="101">
        <v>0</v>
      </c>
      <c r="Q30" s="101"/>
      <c r="R30" s="101">
        <v>0</v>
      </c>
      <c r="S30" s="101"/>
      <c r="T30" s="101">
        <v>3997338</v>
      </c>
      <c r="U30" s="101"/>
      <c r="V30" s="101">
        <v>3422</v>
      </c>
      <c r="W30" s="101"/>
      <c r="X30" s="101">
        <v>23809841752</v>
      </c>
      <c r="Y30" s="101"/>
      <c r="Z30" s="101">
        <v>13597501236.715799</v>
      </c>
      <c r="AA30" s="101"/>
      <c r="AB30" s="102">
        <v>1.03</v>
      </c>
      <c r="AD30" s="42"/>
    </row>
    <row r="31" spans="1:30" ht="21.75" customHeight="1" x14ac:dyDescent="0.45">
      <c r="A31" s="105" t="s">
        <v>50</v>
      </c>
      <c r="B31" s="105"/>
      <c r="C31" s="105"/>
      <c r="D31" s="101"/>
      <c r="E31" s="103">
        <v>484000</v>
      </c>
      <c r="F31" s="103"/>
      <c r="G31" s="101"/>
      <c r="H31" s="101">
        <v>11067572433</v>
      </c>
      <c r="I31" s="101"/>
      <c r="J31" s="101">
        <v>13745604114</v>
      </c>
      <c r="K31" s="101"/>
      <c r="L31" s="101">
        <v>0</v>
      </c>
      <c r="M31" s="101"/>
      <c r="N31" s="101">
        <v>0</v>
      </c>
      <c r="O31" s="101"/>
      <c r="P31" s="101">
        <v>0</v>
      </c>
      <c r="Q31" s="101"/>
      <c r="R31" s="101">
        <v>0</v>
      </c>
      <c r="S31" s="101"/>
      <c r="T31" s="101">
        <v>484000</v>
      </c>
      <c r="U31" s="101"/>
      <c r="V31" s="101">
        <v>25120</v>
      </c>
      <c r="W31" s="101"/>
      <c r="X31" s="101">
        <v>11067572433</v>
      </c>
      <c r="Y31" s="101"/>
      <c r="Z31" s="101">
        <v>12085739424</v>
      </c>
      <c r="AA31" s="101"/>
      <c r="AB31" s="102">
        <v>0.92</v>
      </c>
      <c r="AD31" s="42"/>
    </row>
    <row r="32" spans="1:30" ht="21.75" customHeight="1" x14ac:dyDescent="0.45">
      <c r="A32" s="105" t="s">
        <v>38</v>
      </c>
      <c r="B32" s="105"/>
      <c r="C32" s="105"/>
      <c r="D32" s="101"/>
      <c r="E32" s="103">
        <v>150000</v>
      </c>
      <c r="F32" s="103"/>
      <c r="G32" s="101"/>
      <c r="H32" s="101">
        <v>11479563930</v>
      </c>
      <c r="I32" s="101"/>
      <c r="J32" s="101">
        <v>12785968125</v>
      </c>
      <c r="K32" s="101"/>
      <c r="L32" s="101">
        <v>0</v>
      </c>
      <c r="M32" s="101"/>
      <c r="N32" s="101">
        <v>0</v>
      </c>
      <c r="O32" s="101"/>
      <c r="P32" s="101">
        <v>0</v>
      </c>
      <c r="Q32" s="101"/>
      <c r="R32" s="101">
        <v>0</v>
      </c>
      <c r="S32" s="101"/>
      <c r="T32" s="101">
        <v>150000</v>
      </c>
      <c r="U32" s="101"/>
      <c r="V32" s="101">
        <v>78600</v>
      </c>
      <c r="W32" s="101"/>
      <c r="X32" s="101">
        <v>11479563930</v>
      </c>
      <c r="Y32" s="101"/>
      <c r="Z32" s="101">
        <v>11719849500</v>
      </c>
      <c r="AA32" s="101"/>
      <c r="AB32" s="102">
        <v>0.89</v>
      </c>
      <c r="AD32" s="42"/>
    </row>
    <row r="33" spans="1:30" ht="21.75" customHeight="1" x14ac:dyDescent="0.45">
      <c r="A33" s="105" t="s">
        <v>63</v>
      </c>
      <c r="B33" s="105"/>
      <c r="C33" s="105"/>
      <c r="D33" s="101"/>
      <c r="E33" s="103">
        <v>6600000</v>
      </c>
      <c r="F33" s="103"/>
      <c r="G33" s="101"/>
      <c r="H33" s="101">
        <v>10001672946</v>
      </c>
      <c r="I33" s="101"/>
      <c r="J33" s="101">
        <v>11435352390</v>
      </c>
      <c r="K33" s="101"/>
      <c r="L33" s="101">
        <v>0</v>
      </c>
      <c r="M33" s="101"/>
      <c r="N33" s="101">
        <v>0</v>
      </c>
      <c r="O33" s="101"/>
      <c r="P33" s="101">
        <v>0</v>
      </c>
      <c r="Q33" s="101"/>
      <c r="R33" s="101">
        <v>0</v>
      </c>
      <c r="S33" s="101"/>
      <c r="T33" s="101">
        <v>6600000</v>
      </c>
      <c r="U33" s="101"/>
      <c r="V33" s="101">
        <v>1611</v>
      </c>
      <c r="W33" s="101"/>
      <c r="X33" s="101">
        <v>10001672946</v>
      </c>
      <c r="Y33" s="101"/>
      <c r="Z33" s="101">
        <v>10569336030</v>
      </c>
      <c r="AA33" s="101"/>
      <c r="AB33" s="102">
        <v>0.8</v>
      </c>
      <c r="AD33" s="42"/>
    </row>
    <row r="34" spans="1:30" ht="21.75" customHeight="1" x14ac:dyDescent="0.45">
      <c r="A34" s="105" t="s">
        <v>37</v>
      </c>
      <c r="B34" s="105"/>
      <c r="C34" s="105"/>
      <c r="D34" s="101"/>
      <c r="E34" s="103">
        <v>3609142</v>
      </c>
      <c r="F34" s="103"/>
      <c r="G34" s="101"/>
      <c r="H34" s="101">
        <v>11056843750</v>
      </c>
      <c r="I34" s="101"/>
      <c r="J34" s="101">
        <v>10504690747.7328</v>
      </c>
      <c r="K34" s="101"/>
      <c r="L34" s="101">
        <v>0</v>
      </c>
      <c r="M34" s="101"/>
      <c r="N34" s="101">
        <v>0</v>
      </c>
      <c r="O34" s="101"/>
      <c r="P34" s="101">
        <v>0</v>
      </c>
      <c r="Q34" s="101"/>
      <c r="R34" s="101">
        <v>0</v>
      </c>
      <c r="S34" s="101"/>
      <c r="T34" s="101">
        <v>3609142</v>
      </c>
      <c r="U34" s="101"/>
      <c r="V34" s="101">
        <v>2587</v>
      </c>
      <c r="W34" s="101"/>
      <c r="X34" s="101">
        <v>11056843750</v>
      </c>
      <c r="Y34" s="101"/>
      <c r="Z34" s="101">
        <v>9281296094.3936996</v>
      </c>
      <c r="AA34" s="101"/>
      <c r="AB34" s="102">
        <v>0.7</v>
      </c>
      <c r="AD34" s="42"/>
    </row>
    <row r="35" spans="1:30" ht="21.75" customHeight="1" x14ac:dyDescent="0.45">
      <c r="A35" s="105" t="s">
        <v>53</v>
      </c>
      <c r="B35" s="105"/>
      <c r="C35" s="105"/>
      <c r="D35" s="101"/>
      <c r="E35" s="103">
        <v>281880</v>
      </c>
      <c r="F35" s="103"/>
      <c r="G35" s="101"/>
      <c r="H35" s="101">
        <v>7459864303</v>
      </c>
      <c r="I35" s="101"/>
      <c r="J35" s="101">
        <v>9061759004.7600002</v>
      </c>
      <c r="K35" s="101"/>
      <c r="L35" s="101">
        <v>0</v>
      </c>
      <c r="M35" s="101"/>
      <c r="N35" s="101">
        <v>0</v>
      </c>
      <c r="O35" s="101"/>
      <c r="P35" s="101">
        <v>0</v>
      </c>
      <c r="Q35" s="101"/>
      <c r="R35" s="101">
        <v>0</v>
      </c>
      <c r="S35" s="101"/>
      <c r="T35" s="101">
        <v>281880</v>
      </c>
      <c r="U35" s="101"/>
      <c r="V35" s="101">
        <v>31930</v>
      </c>
      <c r="W35" s="101"/>
      <c r="X35" s="101">
        <v>7459864303</v>
      </c>
      <c r="Y35" s="101"/>
      <c r="Z35" s="101">
        <v>8946875851.0200005</v>
      </c>
      <c r="AA35" s="101"/>
      <c r="AB35" s="102">
        <v>0.68</v>
      </c>
      <c r="AD35" s="42"/>
    </row>
    <row r="36" spans="1:30" ht="21.75" customHeight="1" x14ac:dyDescent="0.45">
      <c r="A36" s="105" t="s">
        <v>62</v>
      </c>
      <c r="B36" s="105"/>
      <c r="C36" s="105"/>
      <c r="D36" s="101"/>
      <c r="E36" s="103">
        <v>530000</v>
      </c>
      <c r="F36" s="103"/>
      <c r="G36" s="101"/>
      <c r="H36" s="101">
        <v>7437828199</v>
      </c>
      <c r="I36" s="101"/>
      <c r="J36" s="101">
        <v>8829947340</v>
      </c>
      <c r="K36" s="101"/>
      <c r="L36" s="101">
        <v>0</v>
      </c>
      <c r="M36" s="101"/>
      <c r="N36" s="101">
        <v>0</v>
      </c>
      <c r="O36" s="101"/>
      <c r="P36" s="101">
        <v>0</v>
      </c>
      <c r="Q36" s="101"/>
      <c r="R36" s="101">
        <v>0</v>
      </c>
      <c r="S36" s="101"/>
      <c r="T36" s="101">
        <v>530000</v>
      </c>
      <c r="U36" s="101"/>
      <c r="V36" s="101">
        <v>16060</v>
      </c>
      <c r="W36" s="101"/>
      <c r="X36" s="101">
        <v>7437828199</v>
      </c>
      <c r="Y36" s="101"/>
      <c r="Z36" s="101">
        <v>8461154790</v>
      </c>
      <c r="AA36" s="101"/>
      <c r="AB36" s="102">
        <v>0.64</v>
      </c>
      <c r="AD36" s="42"/>
    </row>
    <row r="37" spans="1:30" ht="21.75" customHeight="1" x14ac:dyDescent="0.45">
      <c r="A37" s="105" t="s">
        <v>54</v>
      </c>
      <c r="B37" s="105"/>
      <c r="C37" s="105"/>
      <c r="D37" s="101"/>
      <c r="E37" s="103">
        <v>267500</v>
      </c>
      <c r="F37" s="103"/>
      <c r="G37" s="101"/>
      <c r="H37" s="101">
        <v>7432941297</v>
      </c>
      <c r="I37" s="101"/>
      <c r="J37" s="101">
        <v>8822839882.5</v>
      </c>
      <c r="K37" s="101"/>
      <c r="L37" s="101">
        <v>5739869</v>
      </c>
      <c r="M37" s="101"/>
      <c r="N37" s="101">
        <v>0</v>
      </c>
      <c r="O37" s="101"/>
      <c r="P37" s="101">
        <v>0</v>
      </c>
      <c r="Q37" s="101"/>
      <c r="R37" s="101">
        <v>0</v>
      </c>
      <c r="S37" s="101"/>
      <c r="T37" s="101">
        <v>6007369</v>
      </c>
      <c r="U37" s="101"/>
      <c r="V37" s="101">
        <v>1348</v>
      </c>
      <c r="W37" s="101"/>
      <c r="X37" s="101">
        <v>7432941297</v>
      </c>
      <c r="Y37" s="101"/>
      <c r="Z37" s="101">
        <v>8049750708.1985998</v>
      </c>
      <c r="AA37" s="101"/>
      <c r="AB37" s="102">
        <v>0.61</v>
      </c>
      <c r="AD37" s="42"/>
    </row>
    <row r="38" spans="1:30" ht="21.75" customHeight="1" x14ac:dyDescent="0.45">
      <c r="A38" s="105" t="s">
        <v>32</v>
      </c>
      <c r="B38" s="105"/>
      <c r="C38" s="105"/>
      <c r="D38" s="101"/>
      <c r="E38" s="103">
        <v>3592254</v>
      </c>
      <c r="F38" s="103"/>
      <c r="G38" s="101"/>
      <c r="H38" s="101">
        <v>11194314249</v>
      </c>
      <c r="I38" s="101"/>
      <c r="J38" s="101">
        <v>10066310970.0453</v>
      </c>
      <c r="K38" s="101"/>
      <c r="L38" s="101">
        <v>0</v>
      </c>
      <c r="M38" s="101"/>
      <c r="N38" s="101">
        <v>0</v>
      </c>
      <c r="O38" s="101"/>
      <c r="P38" s="101">
        <v>0</v>
      </c>
      <c r="Q38" s="101"/>
      <c r="R38" s="101">
        <v>0</v>
      </c>
      <c r="S38" s="101"/>
      <c r="T38" s="101">
        <v>3592254</v>
      </c>
      <c r="U38" s="101"/>
      <c r="V38" s="101">
        <v>2081</v>
      </c>
      <c r="W38" s="101"/>
      <c r="X38" s="101">
        <v>11194314249</v>
      </c>
      <c r="Y38" s="101"/>
      <c r="Z38" s="101">
        <v>7431001464.5846996</v>
      </c>
      <c r="AA38" s="101"/>
      <c r="AB38" s="102">
        <v>0.56000000000000005</v>
      </c>
      <c r="AD38" s="42"/>
    </row>
    <row r="39" spans="1:30" ht="21.75" customHeight="1" x14ac:dyDescent="0.45">
      <c r="A39" s="105" t="s">
        <v>51</v>
      </c>
      <c r="B39" s="105"/>
      <c r="C39" s="105"/>
      <c r="D39" s="101"/>
      <c r="E39" s="103">
        <v>219000</v>
      </c>
      <c r="F39" s="103"/>
      <c r="G39" s="101"/>
      <c r="H39" s="101">
        <v>7439067007</v>
      </c>
      <c r="I39" s="101"/>
      <c r="J39" s="101">
        <v>7388634483</v>
      </c>
      <c r="K39" s="101"/>
      <c r="L39" s="101">
        <v>0</v>
      </c>
      <c r="M39" s="101"/>
      <c r="N39" s="101">
        <v>0</v>
      </c>
      <c r="O39" s="101"/>
      <c r="P39" s="101">
        <v>0</v>
      </c>
      <c r="Q39" s="101"/>
      <c r="R39" s="101">
        <v>0</v>
      </c>
      <c r="S39" s="101"/>
      <c r="T39" s="101">
        <v>219000</v>
      </c>
      <c r="U39" s="101"/>
      <c r="V39" s="101">
        <v>33450</v>
      </c>
      <c r="W39" s="101"/>
      <c r="X39" s="101">
        <v>7439067007</v>
      </c>
      <c r="Y39" s="101"/>
      <c r="Z39" s="101">
        <v>7281962977.5</v>
      </c>
      <c r="AA39" s="101"/>
      <c r="AB39" s="102">
        <v>0.55000000000000004</v>
      </c>
      <c r="AD39" s="42"/>
    </row>
    <row r="40" spans="1:30" ht="21.75" customHeight="1" x14ac:dyDescent="0.45">
      <c r="A40" s="105" t="s">
        <v>20</v>
      </c>
      <c r="B40" s="105"/>
      <c r="C40" s="105"/>
      <c r="D40" s="101"/>
      <c r="E40" s="103">
        <v>4142584</v>
      </c>
      <c r="F40" s="103"/>
      <c r="G40" s="101"/>
      <c r="H40" s="101">
        <v>7458720615</v>
      </c>
      <c r="I40" s="101"/>
      <c r="J40" s="101">
        <v>7577001550.368</v>
      </c>
      <c r="K40" s="101"/>
      <c r="L40" s="101">
        <v>0</v>
      </c>
      <c r="M40" s="101"/>
      <c r="N40" s="101">
        <v>0</v>
      </c>
      <c r="O40" s="101"/>
      <c r="P40" s="101">
        <v>0</v>
      </c>
      <c r="Q40" s="101"/>
      <c r="R40" s="101">
        <v>0</v>
      </c>
      <c r="S40" s="101"/>
      <c r="T40" s="101">
        <v>4142584</v>
      </c>
      <c r="U40" s="101"/>
      <c r="V40" s="101">
        <v>1693</v>
      </c>
      <c r="W40" s="101"/>
      <c r="X40" s="101">
        <v>7458720615</v>
      </c>
      <c r="Y40" s="101"/>
      <c r="Z40" s="101">
        <v>6971665013.4636002</v>
      </c>
      <c r="AA40" s="101"/>
      <c r="AB40" s="102">
        <v>0.53</v>
      </c>
      <c r="AD40" s="42"/>
    </row>
    <row r="41" spans="1:30" ht="21.75" customHeight="1" x14ac:dyDescent="0.45">
      <c r="A41" s="105" t="s">
        <v>23</v>
      </c>
      <c r="B41" s="105"/>
      <c r="C41" s="105"/>
      <c r="D41" s="101"/>
      <c r="E41" s="103">
        <v>3909674</v>
      </c>
      <c r="F41" s="103"/>
      <c r="G41" s="101"/>
      <c r="H41" s="101">
        <v>7435566098</v>
      </c>
      <c r="I41" s="101"/>
      <c r="J41" s="101">
        <v>7337544798.1535997</v>
      </c>
      <c r="K41" s="101"/>
      <c r="L41" s="101">
        <v>0</v>
      </c>
      <c r="M41" s="101"/>
      <c r="N41" s="101">
        <v>0</v>
      </c>
      <c r="O41" s="101"/>
      <c r="P41" s="101">
        <v>0</v>
      </c>
      <c r="Q41" s="101"/>
      <c r="R41" s="101">
        <v>0</v>
      </c>
      <c r="S41" s="101"/>
      <c r="T41" s="101">
        <v>3909674</v>
      </c>
      <c r="U41" s="101"/>
      <c r="V41" s="101">
        <v>1740</v>
      </c>
      <c r="W41" s="101"/>
      <c r="X41" s="101">
        <v>7435566098</v>
      </c>
      <c r="Y41" s="101"/>
      <c r="Z41" s="101">
        <v>6762355905.0780001</v>
      </c>
      <c r="AA41" s="101"/>
      <c r="AB41" s="102">
        <v>0.51</v>
      </c>
      <c r="AD41" s="42"/>
    </row>
    <row r="42" spans="1:30" ht="21.75" customHeight="1" x14ac:dyDescent="0.45">
      <c r="A42" s="105" t="s">
        <v>60</v>
      </c>
      <c r="B42" s="105"/>
      <c r="C42" s="105"/>
      <c r="D42" s="101"/>
      <c r="E42" s="103">
        <v>1176750</v>
      </c>
      <c r="F42" s="103"/>
      <c r="G42" s="101"/>
      <c r="H42" s="101">
        <v>10265979044</v>
      </c>
      <c r="I42" s="101"/>
      <c r="J42" s="101">
        <v>8235028296</v>
      </c>
      <c r="K42" s="101"/>
      <c r="L42" s="101">
        <v>302593</v>
      </c>
      <c r="M42" s="101"/>
      <c r="N42" s="101">
        <v>0</v>
      </c>
      <c r="O42" s="101"/>
      <c r="P42" s="101">
        <v>-1</v>
      </c>
      <c r="Q42" s="101"/>
      <c r="R42" s="101">
        <v>-6940</v>
      </c>
      <c r="S42" s="101"/>
      <c r="T42" s="101">
        <v>1479342</v>
      </c>
      <c r="U42" s="101"/>
      <c r="V42" s="101">
        <v>4539</v>
      </c>
      <c r="W42" s="101"/>
      <c r="X42" s="101">
        <v>10265972104</v>
      </c>
      <c r="Y42" s="101"/>
      <c r="Z42" s="101">
        <v>6674780674.6388998</v>
      </c>
      <c r="AA42" s="101"/>
      <c r="AB42" s="102">
        <v>0.51</v>
      </c>
      <c r="AD42" s="42"/>
    </row>
    <row r="43" spans="1:30" ht="21.75" customHeight="1" x14ac:dyDescent="0.45">
      <c r="A43" s="105" t="s">
        <v>73</v>
      </c>
      <c r="B43" s="105"/>
      <c r="C43" s="105"/>
      <c r="D43" s="101"/>
      <c r="E43" s="103">
        <v>2772515</v>
      </c>
      <c r="F43" s="103"/>
      <c r="G43" s="101"/>
      <c r="H43" s="101">
        <v>9994446096</v>
      </c>
      <c r="I43" s="101"/>
      <c r="J43" s="101">
        <v>8342468107.71525</v>
      </c>
      <c r="K43" s="101"/>
      <c r="L43" s="101">
        <v>0</v>
      </c>
      <c r="M43" s="101"/>
      <c r="N43" s="101">
        <v>0</v>
      </c>
      <c r="O43" s="101"/>
      <c r="P43" s="101">
        <v>0</v>
      </c>
      <c r="Q43" s="101"/>
      <c r="R43" s="101">
        <v>0</v>
      </c>
      <c r="S43" s="101"/>
      <c r="T43" s="101">
        <v>2772515</v>
      </c>
      <c r="U43" s="101"/>
      <c r="V43" s="101">
        <v>2352</v>
      </c>
      <c r="W43" s="101"/>
      <c r="X43" s="101">
        <v>9994446096</v>
      </c>
      <c r="Y43" s="101"/>
      <c r="Z43" s="101">
        <v>6482155596.0839996</v>
      </c>
      <c r="AA43" s="101"/>
      <c r="AB43" s="102">
        <v>0.49</v>
      </c>
      <c r="AD43" s="42"/>
    </row>
    <row r="44" spans="1:30" ht="21.75" customHeight="1" x14ac:dyDescent="0.45">
      <c r="A44" s="105" t="s">
        <v>35</v>
      </c>
      <c r="B44" s="105"/>
      <c r="C44" s="105"/>
      <c r="D44" s="101"/>
      <c r="E44" s="103">
        <v>84800</v>
      </c>
      <c r="F44" s="103"/>
      <c r="G44" s="101"/>
      <c r="H44" s="101">
        <v>7427022071</v>
      </c>
      <c r="I44" s="101"/>
      <c r="J44" s="101">
        <v>6735205656</v>
      </c>
      <c r="K44" s="101"/>
      <c r="L44" s="101">
        <v>0</v>
      </c>
      <c r="M44" s="101"/>
      <c r="N44" s="101">
        <v>0</v>
      </c>
      <c r="O44" s="101"/>
      <c r="P44" s="101">
        <v>0</v>
      </c>
      <c r="Q44" s="101"/>
      <c r="R44" s="101">
        <v>0</v>
      </c>
      <c r="S44" s="101"/>
      <c r="T44" s="101">
        <v>84800</v>
      </c>
      <c r="U44" s="101"/>
      <c r="V44" s="101">
        <v>74600</v>
      </c>
      <c r="W44" s="101"/>
      <c r="X44" s="101">
        <v>7427022071</v>
      </c>
      <c r="Y44" s="101"/>
      <c r="Z44" s="101">
        <v>6288439824</v>
      </c>
      <c r="AA44" s="101"/>
      <c r="AB44" s="102">
        <v>0.48</v>
      </c>
      <c r="AD44" s="42"/>
    </row>
    <row r="45" spans="1:30" ht="21.75" customHeight="1" x14ac:dyDescent="0.45">
      <c r="A45" s="105" t="s">
        <v>65</v>
      </c>
      <c r="B45" s="105"/>
      <c r="C45" s="105"/>
      <c r="D45" s="101"/>
      <c r="E45" s="103">
        <v>837800</v>
      </c>
      <c r="F45" s="103"/>
      <c r="G45" s="101"/>
      <c r="H45" s="101">
        <v>7865093700</v>
      </c>
      <c r="I45" s="101"/>
      <c r="J45" s="101">
        <v>6754130379.8999996</v>
      </c>
      <c r="K45" s="101"/>
      <c r="L45" s="101">
        <v>0</v>
      </c>
      <c r="M45" s="101"/>
      <c r="N45" s="101">
        <v>0</v>
      </c>
      <c r="O45" s="101"/>
      <c r="P45" s="101">
        <v>0</v>
      </c>
      <c r="Q45" s="101"/>
      <c r="R45" s="101">
        <v>0</v>
      </c>
      <c r="S45" s="101"/>
      <c r="T45" s="101">
        <v>837800</v>
      </c>
      <c r="U45" s="101"/>
      <c r="V45" s="101">
        <v>7160</v>
      </c>
      <c r="W45" s="101"/>
      <c r="X45" s="101">
        <v>7865093700</v>
      </c>
      <c r="Y45" s="101"/>
      <c r="Z45" s="101">
        <v>5962956044.3999996</v>
      </c>
      <c r="AA45" s="101"/>
      <c r="AB45" s="102">
        <v>0.45</v>
      </c>
      <c r="AD45" s="42"/>
    </row>
    <row r="46" spans="1:30" ht="21.75" customHeight="1" x14ac:dyDescent="0.45">
      <c r="A46" s="105" t="s">
        <v>64</v>
      </c>
      <c r="B46" s="105"/>
      <c r="C46" s="105"/>
      <c r="D46" s="101"/>
      <c r="E46" s="103">
        <v>2100000</v>
      </c>
      <c r="F46" s="103"/>
      <c r="G46" s="101"/>
      <c r="H46" s="101">
        <v>7881796400</v>
      </c>
      <c r="I46" s="101"/>
      <c r="J46" s="101">
        <v>7880331375</v>
      </c>
      <c r="K46" s="101"/>
      <c r="L46" s="101">
        <v>0</v>
      </c>
      <c r="M46" s="101"/>
      <c r="N46" s="101">
        <v>0</v>
      </c>
      <c r="O46" s="101"/>
      <c r="P46" s="101">
        <v>0</v>
      </c>
      <c r="Q46" s="101"/>
      <c r="R46" s="101">
        <v>0</v>
      </c>
      <c r="S46" s="101"/>
      <c r="T46" s="101">
        <v>2100000</v>
      </c>
      <c r="U46" s="101"/>
      <c r="V46" s="101">
        <v>2838</v>
      </c>
      <c r="W46" s="101"/>
      <c r="X46" s="101">
        <v>7881796400</v>
      </c>
      <c r="Y46" s="101"/>
      <c r="Z46" s="101">
        <v>5924339190</v>
      </c>
      <c r="AA46" s="101"/>
      <c r="AB46" s="102">
        <v>0.45</v>
      </c>
      <c r="AD46" s="42"/>
    </row>
    <row r="47" spans="1:30" ht="21.75" customHeight="1" x14ac:dyDescent="0.45">
      <c r="A47" s="105" t="s">
        <v>43</v>
      </c>
      <c r="B47" s="105"/>
      <c r="C47" s="105"/>
      <c r="D47" s="101"/>
      <c r="E47" s="103">
        <v>418800</v>
      </c>
      <c r="F47" s="103"/>
      <c r="G47" s="101"/>
      <c r="H47" s="101">
        <v>7436212332</v>
      </c>
      <c r="I47" s="101"/>
      <c r="J47" s="101">
        <v>7193804659.1999998</v>
      </c>
      <c r="K47" s="101"/>
      <c r="L47" s="101">
        <v>0</v>
      </c>
      <c r="M47" s="101"/>
      <c r="N47" s="101">
        <v>0</v>
      </c>
      <c r="O47" s="101"/>
      <c r="P47" s="101">
        <v>0</v>
      </c>
      <c r="Q47" s="101"/>
      <c r="R47" s="101">
        <v>0</v>
      </c>
      <c r="S47" s="101"/>
      <c r="T47" s="101">
        <v>418800</v>
      </c>
      <c r="U47" s="101"/>
      <c r="V47" s="101">
        <v>14140</v>
      </c>
      <c r="W47" s="101"/>
      <c r="X47" s="101">
        <v>7436212332</v>
      </c>
      <c r="Y47" s="101"/>
      <c r="Z47" s="101">
        <v>5886597099.6000004</v>
      </c>
      <c r="AA47" s="101"/>
      <c r="AB47" s="102">
        <v>0.45</v>
      </c>
      <c r="AD47" s="42"/>
    </row>
    <row r="48" spans="1:30" ht="21.75" customHeight="1" x14ac:dyDescent="0.45">
      <c r="A48" s="105" t="s">
        <v>61</v>
      </c>
      <c r="B48" s="105"/>
      <c r="C48" s="105"/>
      <c r="D48" s="101"/>
      <c r="E48" s="103">
        <v>2150000</v>
      </c>
      <c r="F48" s="103"/>
      <c r="G48" s="101"/>
      <c r="H48" s="101">
        <v>7445265579</v>
      </c>
      <c r="I48" s="101"/>
      <c r="J48" s="101">
        <v>6913866262.5</v>
      </c>
      <c r="K48" s="101"/>
      <c r="L48" s="101">
        <v>0</v>
      </c>
      <c r="M48" s="101"/>
      <c r="N48" s="101">
        <v>0</v>
      </c>
      <c r="O48" s="101"/>
      <c r="P48" s="101">
        <v>0</v>
      </c>
      <c r="Q48" s="101"/>
      <c r="R48" s="101">
        <v>0</v>
      </c>
      <c r="S48" s="101"/>
      <c r="T48" s="101">
        <v>2150000</v>
      </c>
      <c r="U48" s="101"/>
      <c r="V48" s="101">
        <v>2737</v>
      </c>
      <c r="W48" s="101"/>
      <c r="X48" s="101">
        <v>7445265579</v>
      </c>
      <c r="Y48" s="101"/>
      <c r="Z48" s="101">
        <v>5849536927.5</v>
      </c>
      <c r="AA48" s="101"/>
      <c r="AB48" s="102">
        <v>0.44</v>
      </c>
      <c r="AD48" s="42"/>
    </row>
    <row r="49" spans="1:30" ht="21.75" customHeight="1" x14ac:dyDescent="0.45">
      <c r="A49" s="105" t="s">
        <v>52</v>
      </c>
      <c r="B49" s="105"/>
      <c r="C49" s="105"/>
      <c r="D49" s="101"/>
      <c r="E49" s="103">
        <v>332000</v>
      </c>
      <c r="F49" s="103"/>
      <c r="G49" s="101"/>
      <c r="H49" s="101">
        <v>7431822562</v>
      </c>
      <c r="I49" s="101"/>
      <c r="J49" s="101">
        <v>6240765186</v>
      </c>
      <c r="K49" s="101"/>
      <c r="L49" s="101">
        <v>345551</v>
      </c>
      <c r="M49" s="101"/>
      <c r="N49" s="101">
        <v>0</v>
      </c>
      <c r="O49" s="101"/>
      <c r="P49" s="101">
        <v>0</v>
      </c>
      <c r="Q49" s="101"/>
      <c r="R49" s="101">
        <v>0</v>
      </c>
      <c r="S49" s="101"/>
      <c r="T49" s="101">
        <v>677551</v>
      </c>
      <c r="U49" s="101"/>
      <c r="V49" s="101">
        <v>8390</v>
      </c>
      <c r="W49" s="101"/>
      <c r="X49" s="101">
        <v>7431822562</v>
      </c>
      <c r="Y49" s="101"/>
      <c r="Z49" s="101">
        <v>5650829205.3044996</v>
      </c>
      <c r="AA49" s="101"/>
      <c r="AB49" s="102">
        <v>0.43</v>
      </c>
      <c r="AD49" s="42"/>
    </row>
    <row r="50" spans="1:30" ht="21.75" customHeight="1" x14ac:dyDescent="0.45">
      <c r="A50" s="105" t="s">
        <v>69</v>
      </c>
      <c r="B50" s="105"/>
      <c r="C50" s="105"/>
      <c r="D50" s="101"/>
      <c r="E50" s="103">
        <v>197000</v>
      </c>
      <c r="F50" s="103"/>
      <c r="G50" s="101"/>
      <c r="H50" s="101">
        <v>7446816999</v>
      </c>
      <c r="I50" s="101"/>
      <c r="J50" s="101">
        <v>5833711651.5</v>
      </c>
      <c r="K50" s="101"/>
      <c r="L50" s="101">
        <v>0</v>
      </c>
      <c r="M50" s="101"/>
      <c r="N50" s="101">
        <v>0</v>
      </c>
      <c r="O50" s="101"/>
      <c r="P50" s="101">
        <v>0</v>
      </c>
      <c r="Q50" s="101"/>
      <c r="R50" s="101">
        <v>0</v>
      </c>
      <c r="S50" s="101"/>
      <c r="T50" s="101">
        <v>197000</v>
      </c>
      <c r="U50" s="101"/>
      <c r="V50" s="101">
        <v>27810</v>
      </c>
      <c r="W50" s="101"/>
      <c r="X50" s="101">
        <v>7446816999</v>
      </c>
      <c r="Y50" s="101"/>
      <c r="Z50" s="101">
        <v>5445972508.5</v>
      </c>
      <c r="AA50" s="101"/>
      <c r="AB50" s="102">
        <v>0.41</v>
      </c>
      <c r="AD50" s="42"/>
    </row>
    <row r="51" spans="1:30" ht="21.75" customHeight="1" x14ac:dyDescent="0.45">
      <c r="A51" s="105" t="s">
        <v>71</v>
      </c>
      <c r="B51" s="105"/>
      <c r="C51" s="105"/>
      <c r="D51" s="101"/>
      <c r="E51" s="103">
        <v>307999</v>
      </c>
      <c r="F51" s="103"/>
      <c r="G51" s="101"/>
      <c r="H51" s="101">
        <v>8047274192</v>
      </c>
      <c r="I51" s="101"/>
      <c r="J51" s="101">
        <v>7026519016.5524998</v>
      </c>
      <c r="K51" s="101"/>
      <c r="L51" s="101">
        <v>0</v>
      </c>
      <c r="M51" s="101"/>
      <c r="N51" s="101">
        <v>0</v>
      </c>
      <c r="O51" s="101"/>
      <c r="P51" s="101">
        <v>0</v>
      </c>
      <c r="Q51" s="101"/>
      <c r="R51" s="101">
        <v>0</v>
      </c>
      <c r="S51" s="101"/>
      <c r="T51" s="101">
        <v>307999</v>
      </c>
      <c r="U51" s="101"/>
      <c r="V51" s="101">
        <v>17630</v>
      </c>
      <c r="W51" s="101"/>
      <c r="X51" s="101">
        <v>8047274192</v>
      </c>
      <c r="Y51" s="101"/>
      <c r="Z51" s="101">
        <v>5397713736.8985004</v>
      </c>
      <c r="AA51" s="101"/>
      <c r="AB51" s="102">
        <v>0.41</v>
      </c>
      <c r="AD51" s="42"/>
    </row>
    <row r="52" spans="1:30" ht="21.75" customHeight="1" x14ac:dyDescent="0.45">
      <c r="A52" s="105" t="s">
        <v>33</v>
      </c>
      <c r="B52" s="105"/>
      <c r="C52" s="105"/>
      <c r="D52" s="101"/>
      <c r="E52" s="103">
        <v>2560000</v>
      </c>
      <c r="F52" s="103"/>
      <c r="G52" s="101"/>
      <c r="H52" s="101">
        <v>7440011312</v>
      </c>
      <c r="I52" s="101"/>
      <c r="J52" s="101">
        <v>5547594240</v>
      </c>
      <c r="K52" s="101"/>
      <c r="L52" s="101">
        <v>0</v>
      </c>
      <c r="M52" s="101"/>
      <c r="N52" s="101">
        <v>0</v>
      </c>
      <c r="O52" s="101"/>
      <c r="P52" s="101">
        <v>0</v>
      </c>
      <c r="Q52" s="101"/>
      <c r="R52" s="101">
        <v>0</v>
      </c>
      <c r="S52" s="101"/>
      <c r="T52" s="101">
        <v>2560000</v>
      </c>
      <c r="U52" s="101"/>
      <c r="V52" s="101">
        <v>2082</v>
      </c>
      <c r="W52" s="101"/>
      <c r="X52" s="101">
        <v>7440011312</v>
      </c>
      <c r="Y52" s="101"/>
      <c r="Z52" s="101">
        <v>5298206976</v>
      </c>
      <c r="AA52" s="101"/>
      <c r="AB52" s="102">
        <v>0.4</v>
      </c>
      <c r="AD52" s="42"/>
    </row>
    <row r="53" spans="1:30" ht="21.75" customHeight="1" x14ac:dyDescent="0.45">
      <c r="A53" s="105" t="s">
        <v>27</v>
      </c>
      <c r="B53" s="105"/>
      <c r="C53" s="105"/>
      <c r="D53" s="101"/>
      <c r="E53" s="103">
        <v>1247504</v>
      </c>
      <c r="F53" s="103"/>
      <c r="G53" s="101"/>
      <c r="H53" s="101">
        <v>7480949921</v>
      </c>
      <c r="I53" s="101"/>
      <c r="J53" s="101">
        <v>6225208383.0240002</v>
      </c>
      <c r="K53" s="101"/>
      <c r="L53" s="101">
        <v>0</v>
      </c>
      <c r="M53" s="101"/>
      <c r="N53" s="101">
        <v>0</v>
      </c>
      <c r="O53" s="101"/>
      <c r="P53" s="101">
        <v>0</v>
      </c>
      <c r="Q53" s="101"/>
      <c r="R53" s="101">
        <v>0</v>
      </c>
      <c r="S53" s="101"/>
      <c r="T53" s="101">
        <v>1247504</v>
      </c>
      <c r="U53" s="101"/>
      <c r="V53" s="101">
        <v>4008</v>
      </c>
      <c r="W53" s="101"/>
      <c r="X53" s="101">
        <v>7480949921</v>
      </c>
      <c r="Y53" s="101"/>
      <c r="Z53" s="101">
        <v>4970246055.6096001</v>
      </c>
      <c r="AA53" s="101"/>
      <c r="AB53" s="102">
        <v>0.38</v>
      </c>
      <c r="AD53" s="42"/>
    </row>
    <row r="54" spans="1:30" ht="21.75" customHeight="1" x14ac:dyDescent="0.45">
      <c r="A54" s="105" t="s">
        <v>45</v>
      </c>
      <c r="B54" s="105"/>
      <c r="C54" s="105"/>
      <c r="D54" s="101"/>
      <c r="E54" s="103">
        <v>858000</v>
      </c>
      <c r="F54" s="103"/>
      <c r="G54" s="101"/>
      <c r="H54" s="101">
        <v>7902333747</v>
      </c>
      <c r="I54" s="101"/>
      <c r="J54" s="101">
        <v>6422298597</v>
      </c>
      <c r="K54" s="101"/>
      <c r="L54" s="101">
        <v>0</v>
      </c>
      <c r="M54" s="101"/>
      <c r="N54" s="101">
        <v>0</v>
      </c>
      <c r="O54" s="101"/>
      <c r="P54" s="101">
        <v>0</v>
      </c>
      <c r="Q54" s="101"/>
      <c r="R54" s="101">
        <v>0</v>
      </c>
      <c r="S54" s="101"/>
      <c r="T54" s="101">
        <v>858000</v>
      </c>
      <c r="U54" s="101"/>
      <c r="V54" s="101">
        <v>5760</v>
      </c>
      <c r="W54" s="101"/>
      <c r="X54" s="101">
        <v>7902333747</v>
      </c>
      <c r="Y54" s="101"/>
      <c r="Z54" s="101">
        <v>4912674624</v>
      </c>
      <c r="AA54" s="101"/>
      <c r="AB54" s="102">
        <v>0.37</v>
      </c>
      <c r="AD54" s="42"/>
    </row>
    <row r="55" spans="1:30" ht="21.75" customHeight="1" x14ac:dyDescent="0.45">
      <c r="A55" s="105" t="s">
        <v>57</v>
      </c>
      <c r="B55" s="105"/>
      <c r="C55" s="105"/>
      <c r="D55" s="101"/>
      <c r="E55" s="103">
        <v>2136920</v>
      </c>
      <c r="F55" s="103"/>
      <c r="G55" s="101"/>
      <c r="H55" s="101">
        <v>7436289171</v>
      </c>
      <c r="I55" s="101"/>
      <c r="J55" s="101">
        <v>5522933847.6000004</v>
      </c>
      <c r="K55" s="101"/>
      <c r="L55" s="101">
        <v>0</v>
      </c>
      <c r="M55" s="101"/>
      <c r="N55" s="101">
        <v>0</v>
      </c>
      <c r="O55" s="101"/>
      <c r="P55" s="101">
        <v>0</v>
      </c>
      <c r="Q55" s="101"/>
      <c r="R55" s="101">
        <v>0</v>
      </c>
      <c r="S55" s="101"/>
      <c r="T55" s="101">
        <v>2136920</v>
      </c>
      <c r="U55" s="101"/>
      <c r="V55" s="101">
        <v>2278</v>
      </c>
      <c r="W55" s="101"/>
      <c r="X55" s="101">
        <v>7436289171</v>
      </c>
      <c r="Y55" s="101"/>
      <c r="Z55" s="101">
        <v>4838939732.6280003</v>
      </c>
      <c r="AA55" s="101"/>
      <c r="AB55" s="102">
        <v>0.37</v>
      </c>
      <c r="AD55" s="42"/>
    </row>
    <row r="56" spans="1:30" ht="21.75" customHeight="1" x14ac:dyDescent="0.45">
      <c r="A56" s="105" t="s">
        <v>68</v>
      </c>
      <c r="B56" s="105"/>
      <c r="C56" s="105"/>
      <c r="D56" s="101"/>
      <c r="E56" s="103">
        <v>1503646</v>
      </c>
      <c r="F56" s="103"/>
      <c r="G56" s="101"/>
      <c r="H56" s="101">
        <v>6701302228</v>
      </c>
      <c r="I56" s="101"/>
      <c r="J56" s="101">
        <v>4691861122.4757004</v>
      </c>
      <c r="K56" s="101"/>
      <c r="L56" s="101">
        <v>0</v>
      </c>
      <c r="M56" s="101"/>
      <c r="N56" s="101">
        <v>0</v>
      </c>
      <c r="O56" s="101"/>
      <c r="P56" s="101">
        <v>0</v>
      </c>
      <c r="Q56" s="101"/>
      <c r="R56" s="101">
        <v>0</v>
      </c>
      <c r="S56" s="101"/>
      <c r="T56" s="101">
        <v>1503646</v>
      </c>
      <c r="U56" s="101"/>
      <c r="V56" s="101">
        <v>2917</v>
      </c>
      <c r="W56" s="101"/>
      <c r="X56" s="101">
        <v>6701302228</v>
      </c>
      <c r="Y56" s="101"/>
      <c r="Z56" s="101">
        <v>4360037876.4771004</v>
      </c>
      <c r="AA56" s="101"/>
      <c r="AB56" s="102">
        <v>0.33</v>
      </c>
      <c r="AD56" s="42"/>
    </row>
    <row r="57" spans="1:30" ht="21.75" customHeight="1" x14ac:dyDescent="0.45">
      <c r="A57" s="105" t="s">
        <v>46</v>
      </c>
      <c r="B57" s="105"/>
      <c r="C57" s="105"/>
      <c r="D57" s="101"/>
      <c r="E57" s="103">
        <v>1589247</v>
      </c>
      <c r="F57" s="103"/>
      <c r="G57" s="101"/>
      <c r="H57" s="101">
        <v>6664595485</v>
      </c>
      <c r="I57" s="101"/>
      <c r="J57" s="101">
        <v>5641433590.8298502</v>
      </c>
      <c r="K57" s="101"/>
      <c r="L57" s="101">
        <v>0</v>
      </c>
      <c r="M57" s="101"/>
      <c r="N57" s="101">
        <v>0</v>
      </c>
      <c r="O57" s="101"/>
      <c r="P57" s="101">
        <v>0</v>
      </c>
      <c r="Q57" s="101"/>
      <c r="R57" s="101">
        <v>0</v>
      </c>
      <c r="S57" s="101"/>
      <c r="T57" s="101">
        <v>1589247</v>
      </c>
      <c r="U57" s="101"/>
      <c r="V57" s="101">
        <v>2737</v>
      </c>
      <c r="W57" s="101"/>
      <c r="X57" s="101">
        <v>6664595485</v>
      </c>
      <c r="Y57" s="101"/>
      <c r="Z57" s="101">
        <v>4323887913.2179499</v>
      </c>
      <c r="AA57" s="101"/>
      <c r="AB57" s="102">
        <v>0.33</v>
      </c>
      <c r="AD57" s="42"/>
    </row>
    <row r="58" spans="1:30" ht="21.75" customHeight="1" x14ac:dyDescent="0.45">
      <c r="A58" s="105" t="s">
        <v>26</v>
      </c>
      <c r="B58" s="105"/>
      <c r="C58" s="105"/>
      <c r="D58" s="101"/>
      <c r="E58" s="103">
        <v>1618000</v>
      </c>
      <c r="F58" s="103"/>
      <c r="G58" s="101"/>
      <c r="H58" s="101">
        <v>7457233239</v>
      </c>
      <c r="I58" s="101"/>
      <c r="J58" s="101">
        <v>5540844640.5</v>
      </c>
      <c r="K58" s="101"/>
      <c r="L58" s="101">
        <v>0</v>
      </c>
      <c r="M58" s="101"/>
      <c r="N58" s="101">
        <v>0</v>
      </c>
      <c r="O58" s="101"/>
      <c r="P58" s="101">
        <v>0</v>
      </c>
      <c r="Q58" s="101"/>
      <c r="R58" s="101">
        <v>0</v>
      </c>
      <c r="S58" s="101"/>
      <c r="T58" s="101">
        <v>1618000</v>
      </c>
      <c r="U58" s="101"/>
      <c r="V58" s="101">
        <v>2476</v>
      </c>
      <c r="W58" s="101"/>
      <c r="X58" s="101">
        <v>7457233239</v>
      </c>
      <c r="Y58" s="101"/>
      <c r="Z58" s="101">
        <v>3982331300.4000001</v>
      </c>
      <c r="AA58" s="101"/>
      <c r="AB58" s="102">
        <v>0.3</v>
      </c>
      <c r="AD58" s="42"/>
    </row>
    <row r="59" spans="1:30" ht="21.75" customHeight="1" x14ac:dyDescent="0.45">
      <c r="A59" s="105" t="s">
        <v>28</v>
      </c>
      <c r="B59" s="105"/>
      <c r="C59" s="105"/>
      <c r="D59" s="101"/>
      <c r="E59" s="103">
        <v>1562500</v>
      </c>
      <c r="F59" s="103"/>
      <c r="G59" s="101"/>
      <c r="H59" s="101">
        <v>3288921132</v>
      </c>
      <c r="I59" s="101"/>
      <c r="J59" s="101">
        <v>4675141406.25</v>
      </c>
      <c r="K59" s="101"/>
      <c r="L59" s="101">
        <v>0</v>
      </c>
      <c r="M59" s="101"/>
      <c r="N59" s="101">
        <v>0</v>
      </c>
      <c r="O59" s="101"/>
      <c r="P59" s="101">
        <v>0</v>
      </c>
      <c r="Q59" s="101"/>
      <c r="R59" s="101">
        <v>0</v>
      </c>
      <c r="S59" s="101"/>
      <c r="T59" s="101">
        <v>1562500</v>
      </c>
      <c r="U59" s="101"/>
      <c r="V59" s="101">
        <v>2380</v>
      </c>
      <c r="W59" s="101"/>
      <c r="X59" s="101">
        <v>3288921132</v>
      </c>
      <c r="Y59" s="101"/>
      <c r="Z59" s="101">
        <v>3696623437.5</v>
      </c>
      <c r="AA59" s="101"/>
      <c r="AB59" s="102">
        <v>0.28000000000000003</v>
      </c>
      <c r="AD59" s="42"/>
    </row>
    <row r="60" spans="1:30" ht="21.75" customHeight="1" x14ac:dyDescent="0.45">
      <c r="A60" s="105" t="s">
        <v>72</v>
      </c>
      <c r="B60" s="105"/>
      <c r="C60" s="105"/>
      <c r="D60" s="101"/>
      <c r="E60" s="103">
        <v>250000</v>
      </c>
      <c r="F60" s="103"/>
      <c r="G60" s="101"/>
      <c r="H60" s="101">
        <v>4505337129</v>
      </c>
      <c r="I60" s="101"/>
      <c r="J60" s="101">
        <v>6324643125</v>
      </c>
      <c r="K60" s="101"/>
      <c r="L60" s="101">
        <v>0</v>
      </c>
      <c r="M60" s="101"/>
      <c r="N60" s="101">
        <v>0</v>
      </c>
      <c r="O60" s="101"/>
      <c r="P60" s="101">
        <v>-125000</v>
      </c>
      <c r="Q60" s="101"/>
      <c r="R60" s="101">
        <v>-2252668565</v>
      </c>
      <c r="S60" s="101"/>
      <c r="T60" s="101">
        <v>125000</v>
      </c>
      <c r="U60" s="101"/>
      <c r="V60" s="101">
        <v>23450</v>
      </c>
      <c r="W60" s="101"/>
      <c r="X60" s="101">
        <v>2252668564</v>
      </c>
      <c r="Y60" s="101"/>
      <c r="Z60" s="101">
        <v>2913809062.5</v>
      </c>
      <c r="AA60" s="101"/>
      <c r="AB60" s="102">
        <v>0.22</v>
      </c>
      <c r="AD60" s="42"/>
    </row>
    <row r="61" spans="1:30" ht="21.75" customHeight="1" x14ac:dyDescent="0.45">
      <c r="A61" s="105" t="s">
        <v>47</v>
      </c>
      <c r="B61" s="105"/>
      <c r="C61" s="105"/>
      <c r="D61" s="101"/>
      <c r="E61" s="103">
        <v>672000</v>
      </c>
      <c r="F61" s="103"/>
      <c r="G61" s="101"/>
      <c r="H61" s="101">
        <v>2850940130</v>
      </c>
      <c r="I61" s="101"/>
      <c r="J61" s="101">
        <v>2381425704</v>
      </c>
      <c r="K61" s="101"/>
      <c r="L61" s="101">
        <v>0</v>
      </c>
      <c r="M61" s="101"/>
      <c r="N61" s="101">
        <v>0</v>
      </c>
      <c r="O61" s="101"/>
      <c r="P61" s="101">
        <v>0</v>
      </c>
      <c r="Q61" s="101"/>
      <c r="R61" s="101">
        <v>0</v>
      </c>
      <c r="S61" s="101"/>
      <c r="T61" s="101">
        <v>672000</v>
      </c>
      <c r="U61" s="101"/>
      <c r="V61" s="101">
        <v>3398</v>
      </c>
      <c r="W61" s="101"/>
      <c r="X61" s="101">
        <v>2850940130</v>
      </c>
      <c r="Y61" s="101"/>
      <c r="Z61" s="101">
        <v>2269869436.8000002</v>
      </c>
      <c r="AA61" s="101"/>
      <c r="AB61" s="102">
        <v>0.17</v>
      </c>
      <c r="AD61" s="42"/>
    </row>
    <row r="62" spans="1:30" ht="21.75" customHeight="1" x14ac:dyDescent="0.45">
      <c r="A62" s="105" t="s">
        <v>59</v>
      </c>
      <c r="B62" s="105"/>
      <c r="C62" s="105"/>
      <c r="D62" s="101"/>
      <c r="E62" s="103">
        <v>139685</v>
      </c>
      <c r="F62" s="103"/>
      <c r="G62" s="101"/>
      <c r="H62" s="101">
        <v>2288275221</v>
      </c>
      <c r="I62" s="101"/>
      <c r="J62" s="101">
        <v>2293866002.6100001</v>
      </c>
      <c r="K62" s="101"/>
      <c r="L62" s="101">
        <v>0</v>
      </c>
      <c r="M62" s="101"/>
      <c r="N62" s="101">
        <v>0</v>
      </c>
      <c r="O62" s="101"/>
      <c r="P62" s="101">
        <v>0</v>
      </c>
      <c r="Q62" s="101"/>
      <c r="R62" s="101">
        <v>0</v>
      </c>
      <c r="S62" s="101"/>
      <c r="T62" s="101">
        <v>139685</v>
      </c>
      <c r="U62" s="101"/>
      <c r="V62" s="101">
        <v>16230</v>
      </c>
      <c r="W62" s="101"/>
      <c r="X62" s="101">
        <v>2288275221</v>
      </c>
      <c r="Y62" s="101"/>
      <c r="Z62" s="101">
        <v>2253598379.0774999</v>
      </c>
      <c r="AA62" s="101"/>
      <c r="AB62" s="102">
        <v>0.17</v>
      </c>
      <c r="AD62" s="42"/>
    </row>
    <row r="63" spans="1:30" ht="21.75" customHeight="1" x14ac:dyDescent="0.45">
      <c r="A63" s="105" t="s">
        <v>22</v>
      </c>
      <c r="B63" s="105"/>
      <c r="C63" s="105"/>
      <c r="D63" s="101"/>
      <c r="E63" s="103">
        <v>141561</v>
      </c>
      <c r="F63" s="103"/>
      <c r="G63" s="101"/>
      <c r="H63" s="101">
        <v>2528692670</v>
      </c>
      <c r="I63" s="101"/>
      <c r="J63" s="101">
        <v>1609822065.852</v>
      </c>
      <c r="K63" s="101"/>
      <c r="L63" s="101">
        <v>0</v>
      </c>
      <c r="M63" s="101"/>
      <c r="N63" s="101">
        <v>0</v>
      </c>
      <c r="O63" s="101"/>
      <c r="P63" s="101">
        <v>0</v>
      </c>
      <c r="Q63" s="101"/>
      <c r="R63" s="101">
        <v>0</v>
      </c>
      <c r="S63" s="101"/>
      <c r="T63" s="101">
        <v>141561</v>
      </c>
      <c r="U63" s="101"/>
      <c r="V63" s="101">
        <v>10180</v>
      </c>
      <c r="W63" s="101"/>
      <c r="X63" s="101">
        <v>2528692670</v>
      </c>
      <c r="Y63" s="101"/>
      <c r="Z63" s="101">
        <v>1432516488.6689999</v>
      </c>
      <c r="AA63" s="101"/>
      <c r="AB63" s="102">
        <v>0.11</v>
      </c>
      <c r="AD63" s="42"/>
    </row>
    <row r="64" spans="1:30" ht="21.75" customHeight="1" x14ac:dyDescent="0.45">
      <c r="A64" s="105" t="s">
        <v>74</v>
      </c>
      <c r="B64" s="105"/>
      <c r="C64" s="105"/>
      <c r="D64" s="101"/>
      <c r="E64" s="103">
        <v>168892</v>
      </c>
      <c r="F64" s="103"/>
      <c r="G64" s="101"/>
      <c r="H64" s="101">
        <v>1148579206</v>
      </c>
      <c r="I64" s="101"/>
      <c r="J64" s="101">
        <v>592473549.78540003</v>
      </c>
      <c r="K64" s="101"/>
      <c r="L64" s="101">
        <v>0</v>
      </c>
      <c r="M64" s="101"/>
      <c r="N64" s="101">
        <v>0</v>
      </c>
      <c r="O64" s="101"/>
      <c r="P64" s="101">
        <v>0</v>
      </c>
      <c r="Q64" s="101"/>
      <c r="R64" s="101">
        <v>0</v>
      </c>
      <c r="S64" s="101"/>
      <c r="T64" s="101">
        <v>168892</v>
      </c>
      <c r="U64" s="101"/>
      <c r="V64" s="101">
        <v>2384</v>
      </c>
      <c r="W64" s="101"/>
      <c r="X64" s="101">
        <v>1148579206</v>
      </c>
      <c r="Y64" s="101"/>
      <c r="Z64" s="101">
        <v>400242828.75840002</v>
      </c>
      <c r="AA64" s="101"/>
      <c r="AB64" s="102">
        <v>0.03</v>
      </c>
      <c r="AD64" s="42"/>
    </row>
    <row r="65" spans="1:30" ht="21.75" customHeight="1" x14ac:dyDescent="0.45">
      <c r="A65" s="105" t="s">
        <v>34</v>
      </c>
      <c r="B65" s="105"/>
      <c r="C65" s="105"/>
      <c r="D65" s="101"/>
      <c r="E65" s="103">
        <v>52300</v>
      </c>
      <c r="F65" s="103"/>
      <c r="G65" s="101"/>
      <c r="H65" s="101">
        <v>7438148081</v>
      </c>
      <c r="I65" s="101"/>
      <c r="J65" s="101">
        <v>8582313580.1999998</v>
      </c>
      <c r="K65" s="101"/>
      <c r="L65" s="101">
        <v>0</v>
      </c>
      <c r="M65" s="101"/>
      <c r="N65" s="101">
        <v>0</v>
      </c>
      <c r="O65" s="101"/>
      <c r="P65" s="101">
        <v>-52300</v>
      </c>
      <c r="Q65" s="101"/>
      <c r="R65" s="101">
        <v>-7438148081</v>
      </c>
      <c r="S65" s="101"/>
      <c r="T65" s="101">
        <v>0</v>
      </c>
      <c r="U65" s="101"/>
      <c r="V65" s="101">
        <v>0</v>
      </c>
      <c r="W65" s="101"/>
      <c r="X65" s="101">
        <v>0</v>
      </c>
      <c r="Y65" s="101"/>
      <c r="Z65" s="101">
        <v>0</v>
      </c>
      <c r="AA65" s="101"/>
      <c r="AB65" s="102">
        <v>0</v>
      </c>
      <c r="AD65" s="42"/>
    </row>
    <row r="66" spans="1:30" ht="21.75" customHeight="1" x14ac:dyDescent="0.45">
      <c r="A66" s="105" t="s">
        <v>40</v>
      </c>
      <c r="B66" s="105"/>
      <c r="C66" s="105"/>
      <c r="D66" s="101"/>
      <c r="E66" s="106">
        <v>220441</v>
      </c>
      <c r="F66" s="106"/>
      <c r="G66" s="101"/>
      <c r="H66" s="101">
        <v>761844096</v>
      </c>
      <c r="I66" s="101"/>
      <c r="J66" s="101">
        <v>422919695.77649999</v>
      </c>
      <c r="K66" s="101"/>
      <c r="L66" s="101">
        <v>0</v>
      </c>
      <c r="M66" s="101"/>
      <c r="N66" s="101">
        <v>0</v>
      </c>
      <c r="O66" s="101"/>
      <c r="P66" s="101">
        <v>-220441</v>
      </c>
      <c r="Q66" s="101"/>
      <c r="R66" s="101">
        <v>-761844096</v>
      </c>
      <c r="S66" s="101"/>
      <c r="T66" s="101">
        <v>0</v>
      </c>
      <c r="U66" s="101"/>
      <c r="V66" s="101">
        <v>0</v>
      </c>
      <c r="W66" s="101"/>
      <c r="X66" s="101">
        <v>0</v>
      </c>
      <c r="Y66" s="101"/>
      <c r="Z66" s="101">
        <v>0</v>
      </c>
      <c r="AA66" s="101"/>
      <c r="AB66" s="102">
        <v>0</v>
      </c>
      <c r="AD66" s="42"/>
    </row>
    <row r="67" spans="1:30" ht="21.75" customHeight="1" thickBot="1" x14ac:dyDescent="0.25">
      <c r="A67" s="67" t="s">
        <v>77</v>
      </c>
      <c r="B67" s="67"/>
      <c r="C67" s="67"/>
      <c r="D67" s="24"/>
      <c r="E67" s="66">
        <v>479718604</v>
      </c>
      <c r="F67" s="66"/>
      <c r="G67" s="18"/>
      <c r="H67" s="22">
        <v>1335288335126</v>
      </c>
      <c r="I67" s="18"/>
      <c r="J67" s="22">
        <v>1365730813305.55</v>
      </c>
      <c r="K67" s="18"/>
      <c r="L67" s="22">
        <v>12708013</v>
      </c>
      <c r="M67" s="18"/>
      <c r="N67" s="22">
        <v>2498519670</v>
      </c>
      <c r="O67" s="18"/>
      <c r="P67" s="22">
        <v>-397743</v>
      </c>
      <c r="Q67" s="18"/>
      <c r="R67" s="22">
        <v>12909194752</v>
      </c>
      <c r="S67" s="18"/>
      <c r="T67" s="22">
        <v>492028874</v>
      </c>
      <c r="U67" s="18"/>
      <c r="V67" s="22"/>
      <c r="W67" s="18"/>
      <c r="X67" s="22">
        <v>1327334177408</v>
      </c>
      <c r="Y67" s="18"/>
      <c r="Z67" s="22">
        <v>1171089119238.51</v>
      </c>
      <c r="AA67" s="18"/>
      <c r="AB67" s="25">
        <v>88.82</v>
      </c>
    </row>
    <row r="68" spans="1:30" ht="13.5" thickTop="1" x14ac:dyDescent="0.2">
      <c r="D68" s="23"/>
    </row>
    <row r="74" spans="1:30" x14ac:dyDescent="0.2">
      <c r="J74" s="23"/>
    </row>
  </sheetData>
  <mergeCells count="138">
    <mergeCell ref="T7:T8"/>
    <mergeCell ref="V7:V8"/>
    <mergeCell ref="X7:X8"/>
    <mergeCell ref="Z7:Z8"/>
    <mergeCell ref="AB7:AB8"/>
    <mergeCell ref="E67:F67"/>
    <mergeCell ref="A67:C67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A9:C9"/>
    <mergeCell ref="E9:F9"/>
    <mergeCell ref="A10:C10"/>
    <mergeCell ref="E10:F10"/>
    <mergeCell ref="A11:C11"/>
    <mergeCell ref="E11:F11"/>
    <mergeCell ref="E7:F8"/>
    <mergeCell ref="H7:H8"/>
    <mergeCell ref="J7:J8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workbookViewId="0">
      <selection activeCell="L17" sqref="L17"/>
    </sheetView>
  </sheetViews>
  <sheetFormatPr defaultColWidth="5.28515625" defaultRowHeight="12.75" x14ac:dyDescent="0.2"/>
  <cols>
    <col min="1" max="1" width="6.42578125" bestFit="1" customWidth="1"/>
    <col min="2" max="2" width="23.42578125" customWidth="1"/>
    <col min="3" max="3" width="1" customWidth="1"/>
    <col min="4" max="4" width="12.28515625" bestFit="1" customWidth="1"/>
    <col min="5" max="5" width="0.5703125" customWidth="1"/>
    <col min="6" max="6" width="14.5703125" bestFit="1" customWidth="1"/>
    <col min="7" max="7" width="1" customWidth="1"/>
    <col min="8" max="8" width="15.42578125" bestFit="1" customWidth="1"/>
    <col min="9" max="9" width="0.7109375" customWidth="1"/>
    <col min="10" max="10" width="12.85546875" bestFit="1" customWidth="1"/>
    <col min="11" max="11" width="1" customWidth="1"/>
    <col min="12" max="12" width="8.42578125" bestFit="1" customWidth="1"/>
    <col min="13" max="13" width="0.5703125" customWidth="1"/>
    <col min="14" max="14" width="8.42578125" bestFit="1" customWidth="1"/>
    <col min="15" max="15" width="0.7109375" customWidth="1"/>
    <col min="16" max="16" width="7" bestFit="1" customWidth="1"/>
    <col min="17" max="17" width="0.5703125" customWidth="1"/>
    <col min="18" max="18" width="15" bestFit="1" customWidth="1"/>
    <col min="19" max="19" width="1" customWidth="1"/>
    <col min="20" max="20" width="16" customWidth="1"/>
    <col min="21" max="21" width="0.7109375" customWidth="1"/>
    <col min="22" max="22" width="5.42578125" bestFit="1" customWidth="1"/>
    <col min="23" max="23" width="0.85546875" customWidth="1"/>
    <col min="24" max="24" width="12.85546875" bestFit="1" customWidth="1"/>
    <col min="25" max="25" width="0.85546875" customWidth="1"/>
    <col min="26" max="26" width="5.42578125" bestFit="1" customWidth="1"/>
    <col min="27" max="27" width="0.85546875" customWidth="1"/>
    <col min="28" max="28" width="10.28515625" bestFit="1" customWidth="1"/>
    <col min="29" max="29" width="0.7109375" customWidth="1"/>
    <col min="30" max="30" width="7" bestFit="1" customWidth="1"/>
    <col min="31" max="31" width="0.85546875" customWidth="1"/>
    <col min="32" max="32" width="16.140625" bestFit="1" customWidth="1"/>
    <col min="33" max="33" width="0.85546875" customWidth="1"/>
    <col min="34" max="34" width="15" bestFit="1" customWidth="1"/>
    <col min="35" max="35" width="0.85546875" customWidth="1"/>
    <col min="36" max="36" width="16" bestFit="1" customWidth="1"/>
    <col min="37" max="37" width="0.85546875" customWidth="1"/>
    <col min="38" max="38" width="18.28515625" bestFit="1" customWidth="1"/>
  </cols>
  <sheetData>
    <row r="1" spans="1:3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38" ht="14.45" customHeight="1" x14ac:dyDescent="0.2"/>
    <row r="5" spans="1:38" ht="14.45" customHeight="1" x14ac:dyDescent="0.2">
      <c r="A5" s="1" t="s">
        <v>80</v>
      </c>
      <c r="B5" s="61" t="s">
        <v>81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</row>
    <row r="6" spans="1:38" ht="14.45" customHeight="1" x14ac:dyDescent="0.2">
      <c r="A6" s="62" t="s">
        <v>82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 t="s">
        <v>7</v>
      </c>
      <c r="Q6" s="62"/>
      <c r="R6" s="62"/>
      <c r="S6" s="62"/>
      <c r="T6" s="62"/>
      <c r="V6" s="62" t="s">
        <v>8</v>
      </c>
      <c r="W6" s="62"/>
      <c r="X6" s="62"/>
      <c r="Y6" s="62"/>
      <c r="Z6" s="62"/>
      <c r="AA6" s="62"/>
      <c r="AB6" s="62"/>
      <c r="AD6" s="62" t="s">
        <v>9</v>
      </c>
      <c r="AE6" s="62"/>
      <c r="AF6" s="62"/>
      <c r="AG6" s="62"/>
      <c r="AH6" s="62"/>
      <c r="AI6" s="62"/>
      <c r="AJ6" s="62"/>
      <c r="AK6" s="62"/>
      <c r="AL6" s="6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3" t="s">
        <v>10</v>
      </c>
      <c r="W7" s="63"/>
      <c r="X7" s="63"/>
      <c r="Y7" s="3"/>
      <c r="Z7" s="63" t="s">
        <v>11</v>
      </c>
      <c r="AA7" s="63"/>
      <c r="AB7" s="63"/>
      <c r="AD7" s="3"/>
      <c r="AE7" s="3"/>
      <c r="AF7" s="3"/>
      <c r="AG7" s="3"/>
      <c r="AH7" s="3"/>
      <c r="AI7" s="3"/>
      <c r="AJ7" s="3"/>
      <c r="AK7" s="3"/>
      <c r="AL7" s="3"/>
    </row>
    <row r="8" spans="1:38" ht="42" x14ac:dyDescent="0.2">
      <c r="A8" s="62" t="s">
        <v>83</v>
      </c>
      <c r="B8" s="62"/>
      <c r="D8" s="15" t="s">
        <v>84</v>
      </c>
      <c r="E8" s="28"/>
      <c r="F8" s="15" t="s">
        <v>85</v>
      </c>
      <c r="G8" s="28"/>
      <c r="H8" s="2" t="s">
        <v>86</v>
      </c>
      <c r="I8" s="28"/>
      <c r="J8" s="2" t="s">
        <v>87</v>
      </c>
      <c r="K8" s="28"/>
      <c r="L8" s="15" t="s">
        <v>88</v>
      </c>
      <c r="M8" s="28"/>
      <c r="N8" s="15" t="s">
        <v>79</v>
      </c>
      <c r="O8" s="28"/>
      <c r="P8" s="2" t="s">
        <v>13</v>
      </c>
      <c r="Q8" s="28"/>
      <c r="R8" s="2" t="s">
        <v>14</v>
      </c>
      <c r="S8" s="28"/>
      <c r="T8" s="2" t="s">
        <v>15</v>
      </c>
      <c r="U8" s="28"/>
      <c r="V8" s="4" t="s">
        <v>13</v>
      </c>
      <c r="W8" s="29"/>
      <c r="X8" s="4" t="s">
        <v>14</v>
      </c>
      <c r="Y8" s="28"/>
      <c r="Z8" s="4" t="s">
        <v>13</v>
      </c>
      <c r="AA8" s="29"/>
      <c r="AB8" s="4" t="s">
        <v>16</v>
      </c>
      <c r="AC8" s="28"/>
      <c r="AD8" s="2" t="s">
        <v>13</v>
      </c>
      <c r="AE8" s="28"/>
      <c r="AF8" s="2" t="s">
        <v>17</v>
      </c>
      <c r="AG8" s="28"/>
      <c r="AH8" s="2" t="s">
        <v>14</v>
      </c>
      <c r="AI8" s="28"/>
      <c r="AJ8" s="2" t="s">
        <v>15</v>
      </c>
      <c r="AK8" s="28"/>
      <c r="AL8" s="2" t="s">
        <v>18</v>
      </c>
    </row>
    <row r="9" spans="1:38" ht="21.75" customHeight="1" x14ac:dyDescent="0.2">
      <c r="A9" s="69" t="s">
        <v>89</v>
      </c>
      <c r="B9" s="69"/>
      <c r="D9" s="30" t="s">
        <v>90</v>
      </c>
      <c r="E9" s="28"/>
      <c r="F9" s="30" t="s">
        <v>90</v>
      </c>
      <c r="G9" s="28"/>
      <c r="H9" s="30" t="s">
        <v>91</v>
      </c>
      <c r="I9" s="28"/>
      <c r="J9" s="30" t="s">
        <v>92</v>
      </c>
      <c r="K9" s="28"/>
      <c r="L9" s="26">
        <v>26</v>
      </c>
      <c r="M9" s="27"/>
      <c r="N9" s="26">
        <v>26</v>
      </c>
      <c r="O9" s="28"/>
      <c r="P9" s="26">
        <v>62000</v>
      </c>
      <c r="Q9" s="28"/>
      <c r="R9" s="26">
        <v>58042518300</v>
      </c>
      <c r="S9" s="28"/>
      <c r="T9" s="26">
        <v>58021481700</v>
      </c>
      <c r="U9" s="28"/>
      <c r="V9" s="26">
        <v>0</v>
      </c>
      <c r="W9" s="28"/>
      <c r="X9" s="26">
        <v>0</v>
      </c>
      <c r="Y9" s="28"/>
      <c r="Z9" s="26">
        <v>0</v>
      </c>
      <c r="AA9" s="28"/>
      <c r="AB9" s="26">
        <v>0</v>
      </c>
      <c r="AC9" s="28"/>
      <c r="AD9" s="26">
        <v>62000</v>
      </c>
      <c r="AE9" s="28"/>
      <c r="AF9" s="26">
        <v>945000</v>
      </c>
      <c r="AG9" s="28"/>
      <c r="AH9" s="26">
        <v>58042518300</v>
      </c>
      <c r="AI9" s="28"/>
      <c r="AJ9" s="26">
        <v>58579380562</v>
      </c>
      <c r="AK9" s="28"/>
      <c r="AL9" s="31">
        <v>4.45</v>
      </c>
    </row>
    <row r="10" spans="1:38" ht="21.75" customHeight="1" x14ac:dyDescent="0.2">
      <c r="A10" s="67" t="s">
        <v>77</v>
      </c>
      <c r="B10" s="67"/>
      <c r="D10" s="32"/>
      <c r="E10" s="28"/>
      <c r="F10" s="32"/>
      <c r="G10" s="28"/>
      <c r="H10" s="32"/>
      <c r="I10" s="28"/>
      <c r="J10" s="32"/>
      <c r="K10" s="28"/>
      <c r="L10" s="32"/>
      <c r="M10" s="28"/>
      <c r="N10" s="32"/>
      <c r="O10" s="28"/>
      <c r="P10" s="32">
        <v>62000</v>
      </c>
      <c r="Q10" s="28"/>
      <c r="R10" s="32">
        <v>58042518300</v>
      </c>
      <c r="S10" s="28"/>
      <c r="T10" s="32">
        <v>58021481700</v>
      </c>
      <c r="U10" s="28"/>
      <c r="V10" s="32">
        <v>0</v>
      </c>
      <c r="W10" s="28"/>
      <c r="X10" s="32">
        <v>0</v>
      </c>
      <c r="Y10" s="28"/>
      <c r="Z10" s="32">
        <v>0</v>
      </c>
      <c r="AA10" s="28"/>
      <c r="AB10" s="32">
        <v>0</v>
      </c>
      <c r="AC10" s="28"/>
      <c r="AD10" s="32">
        <v>62000</v>
      </c>
      <c r="AE10" s="28"/>
      <c r="AF10" s="32"/>
      <c r="AG10" s="28"/>
      <c r="AH10" s="32">
        <v>58042518300</v>
      </c>
      <c r="AI10" s="28"/>
      <c r="AJ10" s="32">
        <v>58579380562</v>
      </c>
      <c r="AK10" s="28"/>
      <c r="AL10" s="33">
        <v>4.45</v>
      </c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3"/>
  <sheetViews>
    <sheetView rightToLeft="1" workbookViewId="0">
      <selection activeCell="O13" sqref="O13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5" bestFit="1" customWidth="1"/>
    <col min="7" max="7" width="1.28515625" customWidth="1"/>
    <col min="8" max="8" width="15.140625" bestFit="1" customWidth="1"/>
    <col min="9" max="9" width="1.28515625" customWidth="1"/>
    <col min="10" max="10" width="15" bestFit="1" customWidth="1"/>
    <col min="11" max="11" width="1.28515625" customWidth="1"/>
    <col min="12" max="12" width="11" bestFit="1" customWidth="1"/>
    <col min="13" max="13" width="0.28515625" customWidth="1"/>
  </cols>
  <sheetData>
    <row r="1" spans="1:14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14.45" customHeight="1" x14ac:dyDescent="0.2"/>
    <row r="5" spans="1:14" ht="14.45" customHeight="1" x14ac:dyDescent="0.2">
      <c r="A5" s="1" t="s">
        <v>93</v>
      </c>
      <c r="B5" s="61" t="s">
        <v>94</v>
      </c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4.45" customHeight="1" x14ac:dyDescent="0.2">
      <c r="D6" s="2" t="s">
        <v>7</v>
      </c>
      <c r="F6" s="62" t="s">
        <v>8</v>
      </c>
      <c r="G6" s="62"/>
      <c r="H6" s="62"/>
      <c r="J6" s="2" t="s">
        <v>9</v>
      </c>
    </row>
    <row r="7" spans="1:14" ht="14.45" customHeight="1" x14ac:dyDescent="0.2">
      <c r="D7" s="3"/>
      <c r="F7" s="3"/>
      <c r="G7" s="3"/>
      <c r="H7" s="3"/>
      <c r="J7" s="3"/>
    </row>
    <row r="8" spans="1:14" ht="42" x14ac:dyDescent="0.2">
      <c r="A8" s="62" t="s">
        <v>95</v>
      </c>
      <c r="B8" s="62"/>
      <c r="D8" s="2" t="s">
        <v>96</v>
      </c>
      <c r="F8" s="2" t="s">
        <v>97</v>
      </c>
      <c r="H8" s="2" t="s">
        <v>98</v>
      </c>
      <c r="J8" s="2" t="s">
        <v>96</v>
      </c>
      <c r="L8" s="56" t="s">
        <v>18</v>
      </c>
    </row>
    <row r="9" spans="1:14" ht="21.75" customHeight="1" x14ac:dyDescent="0.2">
      <c r="A9" s="65" t="s">
        <v>100</v>
      </c>
      <c r="B9" s="65"/>
      <c r="D9" s="8">
        <v>16151679677</v>
      </c>
      <c r="F9" s="6">
        <v>10481122252</v>
      </c>
      <c r="H9" s="20">
        <v>-2062229935</v>
      </c>
      <c r="J9" s="6">
        <v>24570571994</v>
      </c>
      <c r="L9" s="96">
        <v>1.8599999999999999</v>
      </c>
      <c r="N9" s="99"/>
    </row>
    <row r="10" spans="1:14" ht="21.75" customHeight="1" x14ac:dyDescent="0.2">
      <c r="A10" s="86" t="s">
        <v>99</v>
      </c>
      <c r="B10" s="86"/>
      <c r="D10" s="81">
        <v>11288145487</v>
      </c>
      <c r="F10" s="81">
        <v>7474246287</v>
      </c>
      <c r="H10" s="50">
        <v>0</v>
      </c>
      <c r="J10" s="81">
        <v>18762391774</v>
      </c>
      <c r="L10" s="100">
        <v>1.4200000000000002</v>
      </c>
      <c r="N10" s="99"/>
    </row>
    <row r="11" spans="1:14" ht="21.75" customHeight="1" x14ac:dyDescent="0.2">
      <c r="A11" s="65" t="s">
        <v>101</v>
      </c>
      <c r="B11" s="65"/>
      <c r="D11" s="8">
        <v>20318650</v>
      </c>
      <c r="F11" s="8">
        <v>22613086</v>
      </c>
      <c r="H11" s="20">
        <v>0</v>
      </c>
      <c r="J11" s="8">
        <v>42931736</v>
      </c>
      <c r="L11" s="97">
        <v>0</v>
      </c>
      <c r="N11" s="99"/>
    </row>
    <row r="12" spans="1:14" ht="21.75" customHeight="1" x14ac:dyDescent="0.2">
      <c r="A12" s="68" t="s">
        <v>102</v>
      </c>
      <c r="B12" s="68"/>
      <c r="D12" s="11">
        <v>7420000</v>
      </c>
      <c r="F12" s="11">
        <v>31423</v>
      </c>
      <c r="H12" s="21">
        <v>0</v>
      </c>
      <c r="J12" s="11">
        <v>7451423</v>
      </c>
      <c r="L12" s="98">
        <v>0</v>
      </c>
      <c r="N12" s="99"/>
    </row>
    <row r="13" spans="1:14" ht="21.75" customHeight="1" x14ac:dyDescent="0.2">
      <c r="A13" s="67" t="s">
        <v>77</v>
      </c>
      <c r="B13" s="67"/>
      <c r="D13" s="13">
        <v>27467563814</v>
      </c>
      <c r="F13" s="13">
        <v>17978013048</v>
      </c>
      <c r="H13" s="13">
        <v>2062229935</v>
      </c>
      <c r="J13" s="13">
        <v>43383346927</v>
      </c>
      <c r="L13" s="14">
        <v>0</v>
      </c>
    </row>
  </sheetData>
  <mergeCells count="11">
    <mergeCell ref="A13:B13"/>
    <mergeCell ref="A8:B8"/>
    <mergeCell ref="A10:B10"/>
    <mergeCell ref="A9:B9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3"/>
  <sheetViews>
    <sheetView rightToLeft="1" workbookViewId="0">
      <selection activeCell="A8" sqref="A8:B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2" bestFit="1" customWidth="1"/>
  </cols>
  <sheetData>
    <row r="1" spans="1:16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6" ht="21.75" customHeight="1" x14ac:dyDescent="0.2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</row>
    <row r="3" spans="1:16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6" ht="14.45" customHeight="1" x14ac:dyDescent="0.2"/>
    <row r="5" spans="1:16" ht="29.1" customHeight="1" x14ac:dyDescent="0.2">
      <c r="A5" s="1" t="s">
        <v>104</v>
      </c>
      <c r="B5" s="61" t="s">
        <v>105</v>
      </c>
      <c r="C5" s="61"/>
      <c r="D5" s="61"/>
      <c r="E5" s="61"/>
      <c r="F5" s="61"/>
      <c r="G5" s="61"/>
      <c r="H5" s="61"/>
      <c r="I5" s="61"/>
      <c r="J5" s="61"/>
    </row>
    <row r="6" spans="1:16" ht="14.45" customHeight="1" x14ac:dyDescent="0.2"/>
    <row r="7" spans="1:16" ht="14.45" customHeight="1" x14ac:dyDescent="0.2">
      <c r="A7" s="62" t="s">
        <v>106</v>
      </c>
      <c r="B7" s="62"/>
      <c r="D7" s="2" t="s">
        <v>107</v>
      </c>
      <c r="F7" s="2" t="s">
        <v>96</v>
      </c>
      <c r="H7" s="2" t="s">
        <v>108</v>
      </c>
      <c r="J7" s="2" t="s">
        <v>109</v>
      </c>
    </row>
    <row r="8" spans="1:16" ht="21.75" customHeight="1" x14ac:dyDescent="0.2">
      <c r="A8" s="64" t="s">
        <v>110</v>
      </c>
      <c r="B8" s="64"/>
      <c r="D8" s="5" t="s">
        <v>111</v>
      </c>
      <c r="F8" s="19">
        <f>'درآمد سرمایه گذاری در سهام'!T77</f>
        <v>-203034147238</v>
      </c>
      <c r="H8" s="34">
        <v>1.0392340257826473</v>
      </c>
      <c r="I8" s="35"/>
      <c r="J8" s="34">
        <v>-0.15425248017561116</v>
      </c>
      <c r="M8" s="41"/>
    </row>
    <row r="9" spans="1:16" ht="21.75" customHeight="1" x14ac:dyDescent="0.2">
      <c r="A9" s="65" t="s">
        <v>113</v>
      </c>
      <c r="B9" s="65"/>
      <c r="D9" s="7" t="s">
        <v>112</v>
      </c>
      <c r="F9" s="20">
        <f>'درآمد سرمایه گذاری در اوراق به'!R13</f>
        <v>6745492501</v>
      </c>
      <c r="H9" s="44">
        <v>-3.4526927726514292E-2</v>
      </c>
      <c r="I9" s="35"/>
      <c r="J9" s="44">
        <v>5.1247977861848737E-3</v>
      </c>
    </row>
    <row r="10" spans="1:16" ht="21.75" customHeight="1" x14ac:dyDescent="0.2">
      <c r="A10" s="65" t="s">
        <v>115</v>
      </c>
      <c r="B10" s="65"/>
      <c r="D10" s="7" t="s">
        <v>114</v>
      </c>
      <c r="F10" s="20">
        <f>'درآمد سپرده بانکی'!H13</f>
        <v>338214191</v>
      </c>
      <c r="H10" s="44">
        <v>-1.7311555719626618E-3</v>
      </c>
      <c r="I10" s="35"/>
      <c r="J10" s="44">
        <v>2.5695371198413672E-4</v>
      </c>
    </row>
    <row r="11" spans="1:16" ht="21.75" customHeight="1" x14ac:dyDescent="0.2">
      <c r="A11" s="68" t="s">
        <v>117</v>
      </c>
      <c r="B11" s="68"/>
      <c r="D11" s="7" t="s">
        <v>116</v>
      </c>
      <c r="F11" s="21">
        <f>'سایر درآمدها'!F10</f>
        <v>581407007</v>
      </c>
      <c r="H11" s="44">
        <v>-2.9759424841702881E-3</v>
      </c>
      <c r="I11" s="35"/>
      <c r="J11" s="44">
        <v>4.4171620410285201E-4</v>
      </c>
    </row>
    <row r="12" spans="1:16" ht="21.75" customHeight="1" thickBot="1" x14ac:dyDescent="0.25">
      <c r="A12" s="67" t="s">
        <v>77</v>
      </c>
      <c r="B12" s="67"/>
      <c r="D12" s="13"/>
      <c r="F12" s="22">
        <f>SUM(F8:F11)</f>
        <v>-195369033539</v>
      </c>
      <c r="H12" s="38">
        <v>99.63</v>
      </c>
      <c r="I12" s="35"/>
      <c r="J12" s="38">
        <v>-12.24</v>
      </c>
    </row>
    <row r="13" spans="1:16" x14ac:dyDescent="0.2">
      <c r="P13" s="23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honeticPr fontId="7" type="noConversion"/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79"/>
  <sheetViews>
    <sheetView rightToLeft="1" workbookViewId="0">
      <selection activeCell="Y8" sqref="Y8"/>
    </sheetView>
  </sheetViews>
  <sheetFormatPr defaultRowHeight="12.75" x14ac:dyDescent="0.2"/>
  <cols>
    <col min="1" max="1" width="6.7109375" customWidth="1"/>
    <col min="2" max="2" width="23" customWidth="1"/>
    <col min="3" max="3" width="1.28515625" customWidth="1"/>
    <col min="4" max="4" width="15.7109375" bestFit="1" customWidth="1"/>
    <col min="5" max="5" width="1.28515625" customWidth="1"/>
    <col min="6" max="6" width="17.7109375" bestFit="1" customWidth="1"/>
    <col min="7" max="7" width="1.28515625" customWidth="1"/>
    <col min="8" max="8" width="14.28515625" bestFit="1" customWidth="1"/>
    <col min="9" max="9" width="1.28515625" customWidth="1"/>
    <col min="10" max="10" width="17.5703125" bestFit="1" customWidth="1"/>
    <col min="11" max="11" width="1.28515625" customWidth="1"/>
    <col min="12" max="12" width="14" customWidth="1"/>
    <col min="13" max="13" width="1.28515625" customWidth="1"/>
    <col min="14" max="14" width="15.5703125" bestFit="1" customWidth="1"/>
    <col min="15" max="15" width="1.28515625" customWidth="1"/>
    <col min="16" max="16" width="17.5703125" bestFit="1" customWidth="1"/>
    <col min="17" max="17" width="1.28515625" customWidth="1"/>
    <col min="18" max="18" width="15.28515625" bestFit="1" customWidth="1"/>
    <col min="19" max="19" width="1.28515625" customWidth="1"/>
    <col min="20" max="20" width="17.7109375" bestFit="1" customWidth="1"/>
    <col min="21" max="21" width="1.28515625" customWidth="1"/>
    <col min="22" max="22" width="8.140625" customWidth="1"/>
    <col min="23" max="23" width="0.28515625" customWidth="1"/>
    <col min="25" max="25" width="20.28515625" bestFit="1" customWidth="1"/>
  </cols>
  <sheetData>
    <row r="1" spans="1:22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2" ht="21.75" customHeight="1" x14ac:dyDescent="0.2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2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</row>
    <row r="4" spans="1:22" ht="14.45" customHeight="1" x14ac:dyDescent="0.2"/>
    <row r="5" spans="1:22" ht="14.45" customHeight="1" x14ac:dyDescent="0.2">
      <c r="A5" s="39" t="s">
        <v>118</v>
      </c>
      <c r="B5" s="39" t="s">
        <v>110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2" ht="14.45" customHeight="1" x14ac:dyDescent="0.2">
      <c r="A6" s="23"/>
      <c r="B6" s="23"/>
      <c r="C6" s="23"/>
      <c r="D6" s="91" t="s">
        <v>119</v>
      </c>
      <c r="E6" s="91"/>
      <c r="F6" s="91"/>
      <c r="G6" s="90"/>
      <c r="H6" s="90"/>
      <c r="I6" s="90"/>
      <c r="J6" s="90"/>
      <c r="K6" s="90"/>
      <c r="L6" s="90"/>
      <c r="N6" s="90" t="s">
        <v>120</v>
      </c>
      <c r="O6" s="90"/>
      <c r="P6" s="90"/>
      <c r="Q6" s="90"/>
      <c r="R6" s="90"/>
      <c r="S6" s="90"/>
      <c r="T6" s="90"/>
      <c r="U6" s="90"/>
      <c r="V6" s="90"/>
    </row>
    <row r="7" spans="1:22" ht="14.45" customHeight="1" x14ac:dyDescent="0.2">
      <c r="A7" s="23"/>
      <c r="B7" s="23"/>
      <c r="C7" s="23"/>
      <c r="D7" s="93"/>
      <c r="E7" s="93"/>
      <c r="F7" s="93"/>
      <c r="G7" s="3"/>
      <c r="H7" s="3"/>
      <c r="I7" s="3"/>
      <c r="J7" s="71" t="s">
        <v>77</v>
      </c>
      <c r="K7" s="71"/>
      <c r="L7" s="71"/>
      <c r="N7" s="3"/>
      <c r="O7" s="3"/>
      <c r="P7" s="3"/>
      <c r="Q7" s="3"/>
      <c r="R7" s="3"/>
      <c r="S7" s="3"/>
      <c r="T7" s="71" t="s">
        <v>77</v>
      </c>
      <c r="U7" s="71"/>
      <c r="V7" s="71"/>
    </row>
    <row r="8" spans="1:22" ht="63" x14ac:dyDescent="0.2">
      <c r="A8" s="92" t="s">
        <v>121</v>
      </c>
      <c r="B8" s="92"/>
      <c r="D8" s="52" t="s">
        <v>122</v>
      </c>
      <c r="F8" s="52" t="s">
        <v>123</v>
      </c>
      <c r="H8" s="52" t="s">
        <v>124</v>
      </c>
      <c r="J8" s="51" t="s">
        <v>96</v>
      </c>
      <c r="K8" s="3"/>
      <c r="L8" s="58" t="s">
        <v>108</v>
      </c>
      <c r="N8" s="52" t="s">
        <v>122</v>
      </c>
      <c r="O8" s="90" t="s">
        <v>123</v>
      </c>
      <c r="P8" s="90"/>
      <c r="R8" s="52" t="s">
        <v>124</v>
      </c>
      <c r="T8" s="51" t="s">
        <v>96</v>
      </c>
      <c r="U8" s="3"/>
      <c r="V8" s="58" t="s">
        <v>108</v>
      </c>
    </row>
    <row r="9" spans="1:22" ht="21.75" customHeight="1" x14ac:dyDescent="0.2">
      <c r="A9" s="86" t="s">
        <v>128</v>
      </c>
      <c r="B9" s="86"/>
      <c r="D9" s="54">
        <v>0</v>
      </c>
      <c r="E9" s="18"/>
      <c r="F9" s="54">
        <v>0</v>
      </c>
      <c r="G9" s="18"/>
      <c r="H9" s="54">
        <v>0</v>
      </c>
      <c r="I9" s="18"/>
      <c r="J9" s="54">
        <v>0</v>
      </c>
      <c r="K9" s="18"/>
      <c r="L9" s="34">
        <v>0</v>
      </c>
      <c r="M9" s="18"/>
      <c r="N9" s="54">
        <v>0</v>
      </c>
      <c r="O9" s="76"/>
      <c r="P9" s="76">
        <v>0</v>
      </c>
      <c r="Q9" s="18"/>
      <c r="R9" s="54">
        <v>6715608781</v>
      </c>
      <c r="S9" s="18"/>
      <c r="T9" s="48">
        <v>6715608781</v>
      </c>
      <c r="U9" s="18"/>
      <c r="V9" s="34">
        <v>-3.48</v>
      </c>
    </row>
    <row r="10" spans="1:22" ht="21.75" customHeight="1" x14ac:dyDescent="0.2">
      <c r="A10" s="86" t="s">
        <v>75</v>
      </c>
      <c r="B10" s="86"/>
      <c r="D10" s="50">
        <v>0</v>
      </c>
      <c r="E10" s="18"/>
      <c r="F10" s="50">
        <v>-11438541713</v>
      </c>
      <c r="G10" s="18"/>
      <c r="H10" s="50">
        <v>-7818</v>
      </c>
      <c r="I10" s="18"/>
      <c r="J10" s="50">
        <v>-11438549531</v>
      </c>
      <c r="K10" s="18"/>
      <c r="L10" s="44">
        <v>7.07</v>
      </c>
      <c r="M10" s="18"/>
      <c r="N10" s="50">
        <v>0</v>
      </c>
      <c r="O10" s="78"/>
      <c r="P10" s="78">
        <v>3134573736</v>
      </c>
      <c r="Q10" s="18"/>
      <c r="R10" s="50">
        <v>-7818</v>
      </c>
      <c r="S10" s="18"/>
      <c r="T10" s="48">
        <v>3134565918</v>
      </c>
      <c r="U10" s="18"/>
      <c r="V10" s="44">
        <v>-1.62</v>
      </c>
    </row>
    <row r="11" spans="1:22" ht="21.75" customHeight="1" x14ac:dyDescent="0.2">
      <c r="A11" s="86" t="s">
        <v>28</v>
      </c>
      <c r="B11" s="86"/>
      <c r="D11" s="48">
        <v>0</v>
      </c>
      <c r="E11" s="18"/>
      <c r="F11" s="48">
        <v>-978517968</v>
      </c>
      <c r="G11" s="18"/>
      <c r="H11" s="48">
        <v>0</v>
      </c>
      <c r="I11" s="18"/>
      <c r="J11" s="48">
        <v>-978517968</v>
      </c>
      <c r="K11" s="18"/>
      <c r="L11" s="36">
        <v>0.6</v>
      </c>
      <c r="M11" s="18"/>
      <c r="N11" s="48">
        <v>500000000</v>
      </c>
      <c r="O11" s="74"/>
      <c r="P11" s="74">
        <v>407702305</v>
      </c>
      <c r="Q11" s="18"/>
      <c r="R11" s="48">
        <v>1806673780</v>
      </c>
      <c r="S11" s="18"/>
      <c r="T11" s="48">
        <v>2714376085</v>
      </c>
      <c r="U11" s="18"/>
      <c r="V11" s="36">
        <v>-1.41</v>
      </c>
    </row>
    <row r="12" spans="1:22" ht="21.75" customHeight="1" x14ac:dyDescent="0.2">
      <c r="A12" s="86" t="s">
        <v>72</v>
      </c>
      <c r="B12" s="86"/>
      <c r="D12" s="48">
        <v>250000000</v>
      </c>
      <c r="E12" s="18"/>
      <c r="F12" s="48">
        <v>-1158165497</v>
      </c>
      <c r="G12" s="18"/>
      <c r="H12" s="48">
        <v>1276208960</v>
      </c>
      <c r="I12" s="18"/>
      <c r="J12" s="48">
        <v>368043463</v>
      </c>
      <c r="K12" s="18"/>
      <c r="L12" s="36">
        <v>-0.23</v>
      </c>
      <c r="M12" s="18"/>
      <c r="N12" s="48">
        <v>250000000</v>
      </c>
      <c r="O12" s="74"/>
      <c r="P12" s="74">
        <v>661140498</v>
      </c>
      <c r="Q12" s="18"/>
      <c r="R12" s="48">
        <v>1276208960</v>
      </c>
      <c r="S12" s="18"/>
      <c r="T12" s="48">
        <v>2187349458</v>
      </c>
      <c r="U12" s="18"/>
      <c r="V12" s="36">
        <v>-1.1299999999999999</v>
      </c>
    </row>
    <row r="13" spans="1:22" ht="21.75" customHeight="1" x14ac:dyDescent="0.2">
      <c r="A13" s="86" t="s">
        <v>67</v>
      </c>
      <c r="B13" s="86"/>
      <c r="D13" s="48">
        <v>0</v>
      </c>
      <c r="E13" s="18"/>
      <c r="F13" s="48">
        <v>-2175453420</v>
      </c>
      <c r="G13" s="18"/>
      <c r="H13" s="48">
        <v>0</v>
      </c>
      <c r="I13" s="18"/>
      <c r="J13" s="48">
        <v>-2175453420</v>
      </c>
      <c r="K13" s="18"/>
      <c r="L13" s="36">
        <v>1.34</v>
      </c>
      <c r="M13" s="18"/>
      <c r="N13" s="48">
        <v>0</v>
      </c>
      <c r="O13" s="74"/>
      <c r="P13" s="74">
        <v>1180409193</v>
      </c>
      <c r="Q13" s="18"/>
      <c r="R13" s="48">
        <v>0</v>
      </c>
      <c r="S13" s="18"/>
      <c r="T13" s="48">
        <v>1180409193</v>
      </c>
      <c r="U13" s="18"/>
      <c r="V13" s="36">
        <v>-0.61</v>
      </c>
    </row>
    <row r="14" spans="1:22" ht="21.75" customHeight="1" x14ac:dyDescent="0.2">
      <c r="A14" s="86" t="s">
        <v>127</v>
      </c>
      <c r="B14" s="86"/>
      <c r="D14" s="48">
        <v>0</v>
      </c>
      <c r="E14" s="18"/>
      <c r="F14" s="48">
        <v>0</v>
      </c>
      <c r="G14" s="18"/>
      <c r="H14" s="48">
        <v>0</v>
      </c>
      <c r="I14" s="18"/>
      <c r="J14" s="48">
        <v>0</v>
      </c>
      <c r="K14" s="18"/>
      <c r="L14" s="36">
        <v>0</v>
      </c>
      <c r="M14" s="18"/>
      <c r="N14" s="48">
        <v>0</v>
      </c>
      <c r="O14" s="74"/>
      <c r="P14" s="74">
        <v>0</v>
      </c>
      <c r="Q14" s="18"/>
      <c r="R14" s="48">
        <v>1006819573</v>
      </c>
      <c r="S14" s="18"/>
      <c r="T14" s="48">
        <v>1006819573</v>
      </c>
      <c r="U14" s="18"/>
      <c r="V14" s="36">
        <v>-0.52</v>
      </c>
    </row>
    <row r="15" spans="1:22" ht="21.75" customHeight="1" x14ac:dyDescent="0.2">
      <c r="A15" s="86" t="s">
        <v>34</v>
      </c>
      <c r="B15" s="86"/>
      <c r="D15" s="48">
        <v>0</v>
      </c>
      <c r="E15" s="18"/>
      <c r="F15" s="48">
        <v>0</v>
      </c>
      <c r="G15" s="18"/>
      <c r="H15" s="48">
        <v>-54547149</v>
      </c>
      <c r="I15" s="18"/>
      <c r="J15" s="48">
        <v>-54547149</v>
      </c>
      <c r="K15" s="18"/>
      <c r="L15" s="36">
        <v>0.03</v>
      </c>
      <c r="M15" s="18"/>
      <c r="N15" s="48">
        <v>1046000000</v>
      </c>
      <c r="O15" s="74"/>
      <c r="P15" s="74">
        <v>0</v>
      </c>
      <c r="Q15" s="18"/>
      <c r="R15" s="48">
        <v>-54547149</v>
      </c>
      <c r="S15" s="18"/>
      <c r="T15" s="48">
        <v>991452851</v>
      </c>
      <c r="U15" s="18"/>
      <c r="V15" s="36">
        <v>-0.51</v>
      </c>
    </row>
    <row r="16" spans="1:22" ht="21.75" customHeight="1" x14ac:dyDescent="0.2">
      <c r="A16" s="86" t="s">
        <v>49</v>
      </c>
      <c r="B16" s="86"/>
      <c r="D16" s="48">
        <v>0</v>
      </c>
      <c r="E16" s="18"/>
      <c r="F16" s="48">
        <v>-219496180</v>
      </c>
      <c r="G16" s="18"/>
      <c r="H16" s="48">
        <v>0</v>
      </c>
      <c r="I16" s="18"/>
      <c r="J16" s="48">
        <v>-219496180</v>
      </c>
      <c r="K16" s="18"/>
      <c r="L16" s="36">
        <v>0.14000000000000001</v>
      </c>
      <c r="M16" s="18"/>
      <c r="N16" s="48">
        <v>9330000000</v>
      </c>
      <c r="O16" s="74"/>
      <c r="P16" s="74">
        <v>-8350129345</v>
      </c>
      <c r="Q16" s="18"/>
      <c r="R16" s="48">
        <v>0</v>
      </c>
      <c r="S16" s="18"/>
      <c r="T16" s="48">
        <v>979870655</v>
      </c>
      <c r="U16" s="18"/>
      <c r="V16" s="36">
        <v>-0.51</v>
      </c>
    </row>
    <row r="17" spans="1:22" ht="21.75" customHeight="1" x14ac:dyDescent="0.2">
      <c r="A17" s="86" t="s">
        <v>125</v>
      </c>
      <c r="B17" s="86"/>
      <c r="D17" s="48">
        <v>0</v>
      </c>
      <c r="E17" s="18"/>
      <c r="F17" s="48">
        <v>0</v>
      </c>
      <c r="G17" s="18"/>
      <c r="H17" s="48">
        <v>0</v>
      </c>
      <c r="I17" s="18"/>
      <c r="J17" s="48">
        <v>0</v>
      </c>
      <c r="K17" s="18"/>
      <c r="L17" s="36">
        <v>0</v>
      </c>
      <c r="M17" s="18"/>
      <c r="N17" s="48">
        <v>0</v>
      </c>
      <c r="O17" s="74"/>
      <c r="P17" s="74">
        <v>0</v>
      </c>
      <c r="Q17" s="18"/>
      <c r="R17" s="48">
        <v>758200342</v>
      </c>
      <c r="S17" s="18"/>
      <c r="T17" s="48">
        <v>758200342</v>
      </c>
      <c r="U17" s="18"/>
      <c r="V17" s="36">
        <v>-0.39</v>
      </c>
    </row>
    <row r="18" spans="1:22" ht="21.75" customHeight="1" x14ac:dyDescent="0.2">
      <c r="A18" s="86" t="s">
        <v>53</v>
      </c>
      <c r="B18" s="86"/>
      <c r="D18" s="48">
        <v>0</v>
      </c>
      <c r="E18" s="18"/>
      <c r="F18" s="48">
        <v>-114883152</v>
      </c>
      <c r="G18" s="18"/>
      <c r="H18" s="48">
        <v>0</v>
      </c>
      <c r="I18" s="18"/>
      <c r="J18" s="48">
        <v>-114883152</v>
      </c>
      <c r="K18" s="18"/>
      <c r="L18" s="36">
        <v>7.0000000000000007E-2</v>
      </c>
      <c r="M18" s="18"/>
      <c r="N18" s="48">
        <v>0</v>
      </c>
      <c r="O18" s="74"/>
      <c r="P18" s="74">
        <v>627654304</v>
      </c>
      <c r="Q18" s="18"/>
      <c r="R18" s="48">
        <v>0</v>
      </c>
      <c r="S18" s="18"/>
      <c r="T18" s="48">
        <v>627654304</v>
      </c>
      <c r="U18" s="18"/>
      <c r="V18" s="36">
        <v>-0.33</v>
      </c>
    </row>
    <row r="19" spans="1:22" ht="21.75" customHeight="1" x14ac:dyDescent="0.2">
      <c r="A19" s="86" t="s">
        <v>132</v>
      </c>
      <c r="B19" s="86"/>
      <c r="D19" s="48">
        <v>0</v>
      </c>
      <c r="E19" s="18"/>
      <c r="F19" s="48">
        <v>0</v>
      </c>
      <c r="G19" s="18"/>
      <c r="H19" s="48">
        <v>0</v>
      </c>
      <c r="I19" s="18"/>
      <c r="J19" s="48">
        <v>0</v>
      </c>
      <c r="K19" s="18"/>
      <c r="L19" s="36">
        <v>0</v>
      </c>
      <c r="M19" s="18"/>
      <c r="N19" s="48">
        <v>0</v>
      </c>
      <c r="O19" s="74"/>
      <c r="P19" s="74">
        <v>0</v>
      </c>
      <c r="Q19" s="18"/>
      <c r="R19" s="48">
        <v>626983586</v>
      </c>
      <c r="S19" s="18"/>
      <c r="T19" s="48">
        <v>626983586</v>
      </c>
      <c r="U19" s="18"/>
      <c r="V19" s="36">
        <v>-0.32</v>
      </c>
    </row>
    <row r="20" spans="1:22" ht="21.75" customHeight="1" x14ac:dyDescent="0.2">
      <c r="A20" s="86" t="s">
        <v>63</v>
      </c>
      <c r="B20" s="86"/>
      <c r="D20" s="48">
        <v>0</v>
      </c>
      <c r="E20" s="18"/>
      <c r="F20" s="48">
        <v>-866016360</v>
      </c>
      <c r="G20" s="18"/>
      <c r="H20" s="48">
        <v>0</v>
      </c>
      <c r="I20" s="18"/>
      <c r="J20" s="48">
        <v>-866016360</v>
      </c>
      <c r="K20" s="18"/>
      <c r="L20" s="36">
        <v>0.54</v>
      </c>
      <c r="M20" s="18"/>
      <c r="N20" s="48">
        <v>37542857</v>
      </c>
      <c r="O20" s="74"/>
      <c r="P20" s="74">
        <v>511736940</v>
      </c>
      <c r="Q20" s="18"/>
      <c r="R20" s="48">
        <v>0</v>
      </c>
      <c r="S20" s="18"/>
      <c r="T20" s="48">
        <v>549279797</v>
      </c>
      <c r="U20" s="18"/>
      <c r="V20" s="36">
        <v>-0.28000000000000003</v>
      </c>
    </row>
    <row r="21" spans="1:22" ht="21.75" customHeight="1" x14ac:dyDescent="0.2">
      <c r="A21" s="86" t="s">
        <v>51</v>
      </c>
      <c r="B21" s="86"/>
      <c r="D21" s="48">
        <v>0</v>
      </c>
      <c r="E21" s="18"/>
      <c r="F21" s="48">
        <v>-106671505</v>
      </c>
      <c r="G21" s="18"/>
      <c r="H21" s="48">
        <v>0</v>
      </c>
      <c r="I21" s="18"/>
      <c r="J21" s="48">
        <v>-106671505</v>
      </c>
      <c r="K21" s="18"/>
      <c r="L21" s="36">
        <v>7.0000000000000007E-2</v>
      </c>
      <c r="M21" s="18"/>
      <c r="N21" s="48">
        <v>1343712111</v>
      </c>
      <c r="O21" s="74"/>
      <c r="P21" s="74">
        <v>-851195074</v>
      </c>
      <c r="Q21" s="18"/>
      <c r="R21" s="48">
        <v>0</v>
      </c>
      <c r="S21" s="18"/>
      <c r="T21" s="48">
        <v>492517037</v>
      </c>
      <c r="U21" s="18"/>
      <c r="V21" s="36">
        <v>-0.26</v>
      </c>
    </row>
    <row r="22" spans="1:22" ht="21.75" customHeight="1" x14ac:dyDescent="0.2">
      <c r="A22" s="86" t="s">
        <v>62</v>
      </c>
      <c r="B22" s="86"/>
      <c r="D22" s="48">
        <v>0</v>
      </c>
      <c r="E22" s="18"/>
      <c r="F22" s="48">
        <v>-368792550</v>
      </c>
      <c r="G22" s="18"/>
      <c r="H22" s="48">
        <v>0</v>
      </c>
      <c r="I22" s="18"/>
      <c r="J22" s="48">
        <v>-368792550</v>
      </c>
      <c r="K22" s="18"/>
      <c r="L22" s="36">
        <v>0.23</v>
      </c>
      <c r="M22" s="18"/>
      <c r="N22" s="48">
        <v>1104687668</v>
      </c>
      <c r="O22" s="74"/>
      <c r="P22" s="74">
        <v>-695437380</v>
      </c>
      <c r="Q22" s="18"/>
      <c r="R22" s="48">
        <v>0</v>
      </c>
      <c r="S22" s="18"/>
      <c r="T22" s="48">
        <v>409250288</v>
      </c>
      <c r="U22" s="18"/>
      <c r="V22" s="36">
        <v>-0.21</v>
      </c>
    </row>
    <row r="23" spans="1:22" ht="21.75" customHeight="1" x14ac:dyDescent="0.2">
      <c r="A23" s="86" t="s">
        <v>126</v>
      </c>
      <c r="B23" s="86"/>
      <c r="D23" s="48">
        <v>0</v>
      </c>
      <c r="E23" s="18"/>
      <c r="F23" s="48">
        <v>0</v>
      </c>
      <c r="G23" s="18"/>
      <c r="H23" s="48">
        <v>0</v>
      </c>
      <c r="I23" s="18"/>
      <c r="J23" s="48">
        <v>0</v>
      </c>
      <c r="K23" s="18"/>
      <c r="L23" s="36">
        <v>0</v>
      </c>
      <c r="M23" s="18"/>
      <c r="N23" s="48">
        <v>0</v>
      </c>
      <c r="O23" s="74"/>
      <c r="P23" s="74">
        <v>0</v>
      </c>
      <c r="Q23" s="18"/>
      <c r="R23" s="48">
        <v>352092882</v>
      </c>
      <c r="S23" s="18"/>
      <c r="T23" s="48">
        <v>352092882</v>
      </c>
      <c r="U23" s="18"/>
      <c r="V23" s="36">
        <v>-0.18</v>
      </c>
    </row>
    <row r="24" spans="1:22" ht="21.75" customHeight="1" x14ac:dyDescent="0.2">
      <c r="A24" s="86" t="s">
        <v>131</v>
      </c>
      <c r="B24" s="86"/>
      <c r="D24" s="48">
        <v>0</v>
      </c>
      <c r="E24" s="18"/>
      <c r="F24" s="48">
        <v>0</v>
      </c>
      <c r="G24" s="18"/>
      <c r="H24" s="48">
        <v>0</v>
      </c>
      <c r="I24" s="18"/>
      <c r="J24" s="48">
        <v>0</v>
      </c>
      <c r="K24" s="18"/>
      <c r="L24" s="36">
        <v>0</v>
      </c>
      <c r="M24" s="18"/>
      <c r="N24" s="48">
        <v>0</v>
      </c>
      <c r="O24" s="74"/>
      <c r="P24" s="74">
        <v>0</v>
      </c>
      <c r="Q24" s="18"/>
      <c r="R24" s="48">
        <v>273319929</v>
      </c>
      <c r="S24" s="18"/>
      <c r="T24" s="48">
        <v>273319929</v>
      </c>
      <c r="U24" s="18"/>
      <c r="V24" s="36">
        <v>-0.14000000000000001</v>
      </c>
    </row>
    <row r="25" spans="1:22" ht="21.75" customHeight="1" x14ac:dyDescent="0.2">
      <c r="A25" s="86" t="s">
        <v>129</v>
      </c>
      <c r="B25" s="86"/>
      <c r="D25" s="48">
        <v>0</v>
      </c>
      <c r="E25" s="18"/>
      <c r="F25" s="48">
        <v>0</v>
      </c>
      <c r="G25" s="18"/>
      <c r="H25" s="48">
        <v>0</v>
      </c>
      <c r="I25" s="18"/>
      <c r="J25" s="48">
        <v>0</v>
      </c>
      <c r="K25" s="18"/>
      <c r="L25" s="36">
        <v>0</v>
      </c>
      <c r="M25" s="18"/>
      <c r="N25" s="48">
        <v>0</v>
      </c>
      <c r="O25" s="74"/>
      <c r="P25" s="74">
        <v>0</v>
      </c>
      <c r="Q25" s="18"/>
      <c r="R25" s="48">
        <v>269129428</v>
      </c>
      <c r="S25" s="18"/>
      <c r="T25" s="48">
        <v>269129428</v>
      </c>
      <c r="U25" s="18"/>
      <c r="V25" s="36">
        <v>-0.14000000000000001</v>
      </c>
    </row>
    <row r="26" spans="1:22" ht="21.75" customHeight="1" x14ac:dyDescent="0.2">
      <c r="A26" s="86" t="s">
        <v>23</v>
      </c>
      <c r="B26" s="86"/>
      <c r="D26" s="48">
        <v>0</v>
      </c>
      <c r="E26" s="18"/>
      <c r="F26" s="48">
        <v>-575188892</v>
      </c>
      <c r="G26" s="18"/>
      <c r="H26" s="48">
        <v>0</v>
      </c>
      <c r="I26" s="18"/>
      <c r="J26" s="48">
        <v>-575188892</v>
      </c>
      <c r="K26" s="18"/>
      <c r="L26" s="36">
        <v>0.36</v>
      </c>
      <c r="M26" s="18"/>
      <c r="N26" s="48">
        <v>273677180</v>
      </c>
      <c r="O26" s="74"/>
      <c r="P26" s="74">
        <v>-171002102</v>
      </c>
      <c r="Q26" s="18"/>
      <c r="R26" s="48">
        <v>0</v>
      </c>
      <c r="S26" s="18"/>
      <c r="T26" s="48">
        <v>102675078</v>
      </c>
      <c r="U26" s="18"/>
      <c r="V26" s="36">
        <v>-0.05</v>
      </c>
    </row>
    <row r="27" spans="1:22" ht="21.75" customHeight="1" x14ac:dyDescent="0.2">
      <c r="A27" s="86" t="s">
        <v>59</v>
      </c>
      <c r="B27" s="86"/>
      <c r="D27" s="50">
        <v>0</v>
      </c>
      <c r="E27" s="18"/>
      <c r="F27" s="50">
        <v>-40267622</v>
      </c>
      <c r="G27" s="18"/>
      <c r="H27" s="50">
        <v>0</v>
      </c>
      <c r="I27" s="18"/>
      <c r="J27" s="50">
        <v>-40267622</v>
      </c>
      <c r="K27" s="18"/>
      <c r="L27" s="44">
        <v>0.02</v>
      </c>
      <c r="M27" s="18"/>
      <c r="N27" s="50">
        <v>0</v>
      </c>
      <c r="O27" s="74"/>
      <c r="P27" s="74">
        <v>-13885386</v>
      </c>
      <c r="Q27" s="18"/>
      <c r="R27" s="50">
        <v>0</v>
      </c>
      <c r="S27" s="18"/>
      <c r="T27" s="48">
        <v>-13885386</v>
      </c>
      <c r="U27" s="18"/>
      <c r="V27" s="44">
        <v>0.01</v>
      </c>
    </row>
    <row r="28" spans="1:22" ht="21.75" customHeight="1" x14ac:dyDescent="0.2">
      <c r="A28" s="86" t="s">
        <v>135</v>
      </c>
      <c r="B28" s="86"/>
      <c r="D28" s="48">
        <v>0</v>
      </c>
      <c r="E28" s="18"/>
      <c r="F28" s="48">
        <v>0</v>
      </c>
      <c r="G28" s="18"/>
      <c r="H28" s="48">
        <v>0</v>
      </c>
      <c r="I28" s="18"/>
      <c r="J28" s="48">
        <v>0</v>
      </c>
      <c r="K28" s="18"/>
      <c r="L28" s="36">
        <v>0</v>
      </c>
      <c r="M28" s="18"/>
      <c r="N28" s="48">
        <v>0</v>
      </c>
      <c r="O28" s="74"/>
      <c r="P28" s="74">
        <v>0</v>
      </c>
      <c r="Q28" s="18"/>
      <c r="R28" s="48">
        <v>-52051760</v>
      </c>
      <c r="S28" s="18"/>
      <c r="T28" s="48">
        <v>-52051760</v>
      </c>
      <c r="U28" s="18"/>
      <c r="V28" s="36">
        <v>0.03</v>
      </c>
    </row>
    <row r="29" spans="1:22" ht="21.75" customHeight="1" x14ac:dyDescent="0.2">
      <c r="A29" s="86" t="s">
        <v>134</v>
      </c>
      <c r="B29" s="86"/>
      <c r="D29" s="48">
        <v>0</v>
      </c>
      <c r="E29" s="18"/>
      <c r="F29" s="48">
        <v>0</v>
      </c>
      <c r="G29" s="18"/>
      <c r="H29" s="48">
        <v>0</v>
      </c>
      <c r="I29" s="18"/>
      <c r="J29" s="48">
        <v>0</v>
      </c>
      <c r="K29" s="18"/>
      <c r="L29" s="36">
        <v>0</v>
      </c>
      <c r="M29" s="18"/>
      <c r="N29" s="48">
        <v>0</v>
      </c>
      <c r="O29" s="74"/>
      <c r="P29" s="74">
        <v>0</v>
      </c>
      <c r="Q29" s="18"/>
      <c r="R29" s="48">
        <v>-244098062</v>
      </c>
      <c r="S29" s="18"/>
      <c r="T29" s="48">
        <v>-244098062</v>
      </c>
      <c r="U29" s="18"/>
      <c r="V29" s="36">
        <v>0.13</v>
      </c>
    </row>
    <row r="30" spans="1:22" ht="21.75" customHeight="1" x14ac:dyDescent="0.2">
      <c r="A30" s="86" t="s">
        <v>47</v>
      </c>
      <c r="B30" s="86"/>
      <c r="D30" s="48">
        <v>64931833</v>
      </c>
      <c r="E30" s="18"/>
      <c r="F30" s="48">
        <v>-111556267</v>
      </c>
      <c r="G30" s="18"/>
      <c r="H30" s="48">
        <v>0</v>
      </c>
      <c r="I30" s="18"/>
      <c r="J30" s="48">
        <v>-46624434</v>
      </c>
      <c r="K30" s="18"/>
      <c r="L30" s="36">
        <v>0.03</v>
      </c>
      <c r="M30" s="18"/>
      <c r="N30" s="48">
        <v>64931833</v>
      </c>
      <c r="O30" s="74"/>
      <c r="P30" s="74">
        <v>-327320783</v>
      </c>
      <c r="Q30" s="18"/>
      <c r="R30" s="48">
        <v>0</v>
      </c>
      <c r="S30" s="18"/>
      <c r="T30" s="48">
        <v>-262388950</v>
      </c>
      <c r="U30" s="18"/>
      <c r="V30" s="36">
        <v>0.14000000000000001</v>
      </c>
    </row>
    <row r="31" spans="1:22" ht="21.75" customHeight="1" x14ac:dyDescent="0.2">
      <c r="A31" s="86" t="s">
        <v>40</v>
      </c>
      <c r="B31" s="86"/>
      <c r="D31" s="48">
        <v>0</v>
      </c>
      <c r="E31" s="18"/>
      <c r="F31" s="48">
        <v>0</v>
      </c>
      <c r="G31" s="18"/>
      <c r="H31" s="48">
        <v>-345479460</v>
      </c>
      <c r="I31" s="18"/>
      <c r="J31" s="48">
        <v>-345479460</v>
      </c>
      <c r="K31" s="18"/>
      <c r="L31" s="36">
        <v>0.21</v>
      </c>
      <c r="M31" s="18"/>
      <c r="N31" s="48">
        <v>0</v>
      </c>
      <c r="O31" s="74"/>
      <c r="P31" s="74">
        <v>0</v>
      </c>
      <c r="Q31" s="18"/>
      <c r="R31" s="48">
        <v>-345479460</v>
      </c>
      <c r="S31" s="18"/>
      <c r="T31" s="48">
        <v>-345479460</v>
      </c>
      <c r="U31" s="18"/>
      <c r="V31" s="36">
        <v>0.18</v>
      </c>
    </row>
    <row r="32" spans="1:22" ht="21.75" customHeight="1" x14ac:dyDescent="0.2">
      <c r="A32" s="86" t="s">
        <v>50</v>
      </c>
      <c r="B32" s="86"/>
      <c r="D32" s="48">
        <v>0</v>
      </c>
      <c r="E32" s="18"/>
      <c r="F32" s="48">
        <v>-1659864690</v>
      </c>
      <c r="G32" s="18"/>
      <c r="H32" s="48">
        <v>0</v>
      </c>
      <c r="I32" s="18"/>
      <c r="J32" s="48">
        <v>-1659864690</v>
      </c>
      <c r="K32" s="18"/>
      <c r="L32" s="36">
        <v>1.03</v>
      </c>
      <c r="M32" s="18"/>
      <c r="N32" s="48">
        <v>1969880000</v>
      </c>
      <c r="O32" s="74"/>
      <c r="P32" s="74">
        <v>-2343055374</v>
      </c>
      <c r="Q32" s="18"/>
      <c r="R32" s="48">
        <v>0</v>
      </c>
      <c r="S32" s="18"/>
      <c r="T32" s="48">
        <v>-373175374</v>
      </c>
      <c r="U32" s="18"/>
      <c r="V32" s="36">
        <v>0.19</v>
      </c>
    </row>
    <row r="33" spans="1:22" ht="21.75" customHeight="1" x14ac:dyDescent="0.2">
      <c r="A33" s="86" t="s">
        <v>22</v>
      </c>
      <c r="B33" s="86"/>
      <c r="D33" s="48">
        <v>0</v>
      </c>
      <c r="E33" s="18"/>
      <c r="F33" s="48">
        <v>-177305576</v>
      </c>
      <c r="G33" s="18"/>
      <c r="H33" s="48">
        <v>0</v>
      </c>
      <c r="I33" s="18"/>
      <c r="J33" s="48">
        <v>-177305576</v>
      </c>
      <c r="K33" s="18"/>
      <c r="L33" s="36">
        <v>0.11</v>
      </c>
      <c r="M33" s="18"/>
      <c r="N33" s="48">
        <v>389697891</v>
      </c>
      <c r="O33" s="74"/>
      <c r="P33" s="74">
        <v>-775360103</v>
      </c>
      <c r="Q33" s="18"/>
      <c r="R33" s="48">
        <v>0</v>
      </c>
      <c r="S33" s="18"/>
      <c r="T33" s="48">
        <v>-385662212</v>
      </c>
      <c r="U33" s="18"/>
      <c r="V33" s="36">
        <v>0.2</v>
      </c>
    </row>
    <row r="34" spans="1:22" ht="21.75" customHeight="1" x14ac:dyDescent="0.2">
      <c r="A34" s="86" t="s">
        <v>54</v>
      </c>
      <c r="B34" s="86"/>
      <c r="D34" s="48">
        <v>0</v>
      </c>
      <c r="E34" s="18"/>
      <c r="F34" s="48">
        <v>-773089173</v>
      </c>
      <c r="G34" s="18"/>
      <c r="H34" s="48">
        <v>0</v>
      </c>
      <c r="I34" s="18"/>
      <c r="J34" s="48">
        <v>-773089173</v>
      </c>
      <c r="K34" s="18"/>
      <c r="L34" s="36">
        <v>0.48</v>
      </c>
      <c r="M34" s="18"/>
      <c r="N34" s="48">
        <v>401250000</v>
      </c>
      <c r="O34" s="74"/>
      <c r="P34" s="74">
        <v>-903384277</v>
      </c>
      <c r="Q34" s="18"/>
      <c r="R34" s="48">
        <v>0</v>
      </c>
      <c r="S34" s="18"/>
      <c r="T34" s="48">
        <v>-502134277</v>
      </c>
      <c r="U34" s="18"/>
      <c r="V34" s="36">
        <v>0.26</v>
      </c>
    </row>
    <row r="35" spans="1:22" ht="21.75" customHeight="1" x14ac:dyDescent="0.2">
      <c r="A35" s="86" t="s">
        <v>20</v>
      </c>
      <c r="B35" s="86"/>
      <c r="D35" s="48">
        <v>0</v>
      </c>
      <c r="E35" s="18"/>
      <c r="F35" s="48">
        <v>-605336536</v>
      </c>
      <c r="G35" s="18"/>
      <c r="H35" s="48">
        <v>0</v>
      </c>
      <c r="I35" s="18"/>
      <c r="J35" s="48">
        <v>-605336536</v>
      </c>
      <c r="K35" s="18"/>
      <c r="L35" s="36">
        <v>0.37</v>
      </c>
      <c r="M35" s="18"/>
      <c r="N35" s="48">
        <v>265722995</v>
      </c>
      <c r="O35" s="74"/>
      <c r="P35" s="74">
        <v>-860648545</v>
      </c>
      <c r="Q35" s="18"/>
      <c r="R35" s="48">
        <v>0</v>
      </c>
      <c r="S35" s="18"/>
      <c r="T35" s="48">
        <v>-594925550</v>
      </c>
      <c r="U35" s="18"/>
      <c r="V35" s="36">
        <v>0.31</v>
      </c>
    </row>
    <row r="36" spans="1:22" ht="21.75" customHeight="1" x14ac:dyDescent="0.2">
      <c r="A36" s="86" t="s">
        <v>33</v>
      </c>
      <c r="B36" s="86"/>
      <c r="D36" s="48">
        <v>0</v>
      </c>
      <c r="E36" s="18"/>
      <c r="F36" s="48">
        <v>-249387264</v>
      </c>
      <c r="G36" s="18"/>
      <c r="H36" s="48">
        <v>0</v>
      </c>
      <c r="I36" s="18"/>
      <c r="J36" s="48">
        <v>-249387264</v>
      </c>
      <c r="K36" s="18"/>
      <c r="L36" s="36">
        <v>0.15</v>
      </c>
      <c r="M36" s="18"/>
      <c r="N36" s="48">
        <v>678400000</v>
      </c>
      <c r="O36" s="74"/>
      <c r="P36" s="74">
        <v>-1320734592</v>
      </c>
      <c r="Q36" s="18"/>
      <c r="R36" s="48">
        <v>0</v>
      </c>
      <c r="S36" s="18"/>
      <c r="T36" s="48">
        <v>-642334592</v>
      </c>
      <c r="U36" s="18"/>
      <c r="V36" s="36">
        <v>0.33</v>
      </c>
    </row>
    <row r="37" spans="1:22" ht="21.75" customHeight="1" x14ac:dyDescent="0.2">
      <c r="A37" s="86" t="s">
        <v>43</v>
      </c>
      <c r="B37" s="86"/>
      <c r="D37" s="48">
        <v>0</v>
      </c>
      <c r="E37" s="18"/>
      <c r="F37" s="48">
        <v>-1307207559</v>
      </c>
      <c r="G37" s="18"/>
      <c r="H37" s="48">
        <v>0</v>
      </c>
      <c r="I37" s="18"/>
      <c r="J37" s="48">
        <v>-1307207559</v>
      </c>
      <c r="K37" s="18"/>
      <c r="L37" s="36">
        <v>0.81</v>
      </c>
      <c r="M37" s="18"/>
      <c r="N37" s="48">
        <v>0</v>
      </c>
      <c r="O37" s="74"/>
      <c r="P37" s="74">
        <v>-849268605</v>
      </c>
      <c r="Q37" s="18"/>
      <c r="R37" s="48">
        <v>0</v>
      </c>
      <c r="S37" s="18"/>
      <c r="T37" s="48">
        <v>-849268605</v>
      </c>
      <c r="U37" s="18"/>
      <c r="V37" s="36">
        <v>0.44</v>
      </c>
    </row>
    <row r="38" spans="1:22" ht="21.75" customHeight="1" x14ac:dyDescent="0.2">
      <c r="A38" s="86" t="s">
        <v>68</v>
      </c>
      <c r="B38" s="86"/>
      <c r="D38" s="48">
        <v>0</v>
      </c>
      <c r="E38" s="18"/>
      <c r="F38" s="48">
        <v>-331823245</v>
      </c>
      <c r="G38" s="18"/>
      <c r="H38" s="48">
        <v>0</v>
      </c>
      <c r="I38" s="18"/>
      <c r="J38" s="48">
        <v>-331823245</v>
      </c>
      <c r="K38" s="18"/>
      <c r="L38" s="36">
        <v>0.21</v>
      </c>
      <c r="M38" s="18"/>
      <c r="N38" s="48">
        <v>892524826</v>
      </c>
      <c r="O38" s="74"/>
      <c r="P38" s="74">
        <v>-1771671227</v>
      </c>
      <c r="Q38" s="18"/>
      <c r="R38" s="48">
        <v>0</v>
      </c>
      <c r="S38" s="18"/>
      <c r="T38" s="48">
        <v>-879146401</v>
      </c>
      <c r="U38" s="18"/>
      <c r="V38" s="36">
        <v>0.46</v>
      </c>
    </row>
    <row r="39" spans="1:22" ht="21.75" customHeight="1" x14ac:dyDescent="0.2">
      <c r="A39" s="86" t="s">
        <v>70</v>
      </c>
      <c r="B39" s="86"/>
      <c r="D39" s="48">
        <v>1152459067</v>
      </c>
      <c r="E39" s="18"/>
      <c r="F39" s="48">
        <v>-4184988630</v>
      </c>
      <c r="G39" s="18"/>
      <c r="H39" s="48">
        <v>0</v>
      </c>
      <c r="I39" s="18"/>
      <c r="J39" s="48">
        <v>-3032529563</v>
      </c>
      <c r="K39" s="18"/>
      <c r="L39" s="36">
        <v>1.87</v>
      </c>
      <c r="M39" s="18"/>
      <c r="N39" s="48">
        <v>1152459067</v>
      </c>
      <c r="O39" s="74"/>
      <c r="P39" s="74">
        <v>-2124198774</v>
      </c>
      <c r="Q39" s="18"/>
      <c r="R39" s="48">
        <v>0</v>
      </c>
      <c r="S39" s="18"/>
      <c r="T39" s="48">
        <v>-971739707</v>
      </c>
      <c r="U39" s="18"/>
      <c r="V39" s="36">
        <v>0.5</v>
      </c>
    </row>
    <row r="40" spans="1:22" ht="21.75" customHeight="1" x14ac:dyDescent="0.2">
      <c r="A40" s="86" t="s">
        <v>65</v>
      </c>
      <c r="B40" s="86"/>
      <c r="D40" s="48">
        <v>0</v>
      </c>
      <c r="E40" s="18"/>
      <c r="F40" s="48">
        <v>-791174334</v>
      </c>
      <c r="G40" s="18"/>
      <c r="H40" s="48">
        <v>0</v>
      </c>
      <c r="I40" s="18"/>
      <c r="J40" s="48">
        <v>-791174334</v>
      </c>
      <c r="K40" s="18"/>
      <c r="L40" s="36">
        <v>0.49</v>
      </c>
      <c r="M40" s="18"/>
      <c r="N40" s="48">
        <v>0</v>
      </c>
      <c r="O40" s="74"/>
      <c r="P40" s="74">
        <v>-1074331465</v>
      </c>
      <c r="Q40" s="18"/>
      <c r="R40" s="48">
        <v>0</v>
      </c>
      <c r="S40" s="18"/>
      <c r="T40" s="48">
        <v>-1074331465</v>
      </c>
      <c r="U40" s="18"/>
      <c r="V40" s="36">
        <v>0.56000000000000005</v>
      </c>
    </row>
    <row r="41" spans="1:22" ht="21.75" customHeight="1" x14ac:dyDescent="0.2">
      <c r="A41" s="86" t="s">
        <v>45</v>
      </c>
      <c r="B41" s="86"/>
      <c r="D41" s="48">
        <v>0</v>
      </c>
      <c r="E41" s="18"/>
      <c r="F41" s="48">
        <v>-1509623973</v>
      </c>
      <c r="G41" s="18"/>
      <c r="H41" s="48">
        <v>0</v>
      </c>
      <c r="I41" s="18"/>
      <c r="J41" s="48">
        <v>-1509623973</v>
      </c>
      <c r="K41" s="18"/>
      <c r="L41" s="36">
        <v>0.93</v>
      </c>
      <c r="M41" s="18"/>
      <c r="N41" s="48">
        <v>471900000</v>
      </c>
      <c r="O41" s="74"/>
      <c r="P41" s="74">
        <v>-1637558208</v>
      </c>
      <c r="Q41" s="18"/>
      <c r="R41" s="48">
        <v>0</v>
      </c>
      <c r="S41" s="18"/>
      <c r="T41" s="48">
        <v>-1165658208</v>
      </c>
      <c r="U41" s="18"/>
      <c r="V41" s="36">
        <v>0.6</v>
      </c>
    </row>
    <row r="42" spans="1:22" ht="21.75" customHeight="1" x14ac:dyDescent="0.2">
      <c r="A42" s="86" t="s">
        <v>31</v>
      </c>
      <c r="B42" s="86"/>
      <c r="D42" s="48">
        <v>3185658165</v>
      </c>
      <c r="E42" s="18"/>
      <c r="F42" s="48">
        <v>-4148164684</v>
      </c>
      <c r="G42" s="18"/>
      <c r="H42" s="48">
        <v>0</v>
      </c>
      <c r="I42" s="18"/>
      <c r="J42" s="48">
        <v>-962506519</v>
      </c>
      <c r="K42" s="18"/>
      <c r="L42" s="36">
        <v>0.59</v>
      </c>
      <c r="M42" s="18"/>
      <c r="N42" s="48">
        <v>3185658165</v>
      </c>
      <c r="O42" s="74"/>
      <c r="P42" s="74">
        <v>-4365449501</v>
      </c>
      <c r="Q42" s="18"/>
      <c r="R42" s="48">
        <v>0</v>
      </c>
      <c r="S42" s="18"/>
      <c r="T42" s="48">
        <v>-1179791336</v>
      </c>
      <c r="U42" s="18"/>
      <c r="V42" s="36">
        <v>0.61</v>
      </c>
    </row>
    <row r="43" spans="1:22" ht="21.75" customHeight="1" x14ac:dyDescent="0.2">
      <c r="A43" s="86" t="s">
        <v>48</v>
      </c>
      <c r="B43" s="86"/>
      <c r="D43" s="48">
        <v>0</v>
      </c>
      <c r="E43" s="18"/>
      <c r="F43" s="48">
        <v>-2392081920</v>
      </c>
      <c r="G43" s="18"/>
      <c r="H43" s="48">
        <v>0</v>
      </c>
      <c r="I43" s="18"/>
      <c r="J43" s="48">
        <v>-2392081920</v>
      </c>
      <c r="K43" s="18"/>
      <c r="L43" s="36">
        <v>1.48</v>
      </c>
      <c r="M43" s="18"/>
      <c r="N43" s="48">
        <v>0</v>
      </c>
      <c r="O43" s="74"/>
      <c r="P43" s="74">
        <v>-1196040960</v>
      </c>
      <c r="Q43" s="18"/>
      <c r="R43" s="48">
        <v>0</v>
      </c>
      <c r="S43" s="18"/>
      <c r="T43" s="48">
        <v>-1196040960</v>
      </c>
      <c r="U43" s="18"/>
      <c r="V43" s="36">
        <v>0.62</v>
      </c>
    </row>
    <row r="44" spans="1:22" ht="21.75" customHeight="1" x14ac:dyDescent="0.2">
      <c r="A44" s="86" t="s">
        <v>26</v>
      </c>
      <c r="B44" s="86"/>
      <c r="D44" s="48">
        <v>0</v>
      </c>
      <c r="E44" s="18"/>
      <c r="F44" s="48">
        <v>-1558513339</v>
      </c>
      <c r="G44" s="18"/>
      <c r="H44" s="48">
        <v>0</v>
      </c>
      <c r="I44" s="18"/>
      <c r="J44" s="48">
        <v>-1558513339</v>
      </c>
      <c r="K44" s="18"/>
      <c r="L44" s="36">
        <v>0.96</v>
      </c>
      <c r="M44" s="18"/>
      <c r="N44" s="48">
        <v>483051979</v>
      </c>
      <c r="O44" s="74"/>
      <c r="P44" s="74">
        <v>-1727392494</v>
      </c>
      <c r="Q44" s="18"/>
      <c r="R44" s="48">
        <v>0</v>
      </c>
      <c r="S44" s="18"/>
      <c r="T44" s="48">
        <v>-1244340515</v>
      </c>
      <c r="U44" s="18"/>
      <c r="V44" s="36">
        <v>0.64</v>
      </c>
    </row>
    <row r="45" spans="1:22" ht="21.75" customHeight="1" x14ac:dyDescent="0.2">
      <c r="A45" s="86" t="s">
        <v>35</v>
      </c>
      <c r="B45" s="86"/>
      <c r="D45" s="48">
        <v>0</v>
      </c>
      <c r="E45" s="18"/>
      <c r="F45" s="48">
        <v>-446765832</v>
      </c>
      <c r="G45" s="18"/>
      <c r="H45" s="48">
        <v>0</v>
      </c>
      <c r="I45" s="18"/>
      <c r="J45" s="48">
        <v>-446765832</v>
      </c>
      <c r="K45" s="18"/>
      <c r="L45" s="36">
        <v>0.28000000000000003</v>
      </c>
      <c r="M45" s="18"/>
      <c r="N45" s="48">
        <v>0</v>
      </c>
      <c r="O45" s="74"/>
      <c r="P45" s="74">
        <v>-1285505460</v>
      </c>
      <c r="Q45" s="18"/>
      <c r="R45" s="48">
        <v>0</v>
      </c>
      <c r="S45" s="18"/>
      <c r="T45" s="48">
        <v>-1285505460</v>
      </c>
      <c r="U45" s="18"/>
      <c r="V45" s="36">
        <v>0.67</v>
      </c>
    </row>
    <row r="46" spans="1:22" ht="21.75" customHeight="1" x14ac:dyDescent="0.2">
      <c r="A46" s="86" t="s">
        <v>69</v>
      </c>
      <c r="B46" s="86"/>
      <c r="D46" s="48">
        <v>53113214</v>
      </c>
      <c r="E46" s="18"/>
      <c r="F46" s="48">
        <v>-387739142</v>
      </c>
      <c r="G46" s="18"/>
      <c r="H46" s="48">
        <v>0</v>
      </c>
      <c r="I46" s="18"/>
      <c r="J46" s="48">
        <v>-334625928</v>
      </c>
      <c r="K46" s="18"/>
      <c r="L46" s="36">
        <v>0.21</v>
      </c>
      <c r="M46" s="18"/>
      <c r="N46" s="48">
        <v>53113214</v>
      </c>
      <c r="O46" s="74"/>
      <c r="P46" s="74">
        <v>-1347295607</v>
      </c>
      <c r="Q46" s="18"/>
      <c r="R46" s="48">
        <v>0</v>
      </c>
      <c r="S46" s="18"/>
      <c r="T46" s="48">
        <v>-1294182393</v>
      </c>
      <c r="U46" s="18"/>
      <c r="V46" s="36">
        <v>0.67</v>
      </c>
    </row>
    <row r="47" spans="1:22" ht="21.75" customHeight="1" x14ac:dyDescent="0.2">
      <c r="A47" s="86" t="s">
        <v>37</v>
      </c>
      <c r="B47" s="86"/>
      <c r="D47" s="48">
        <v>0</v>
      </c>
      <c r="E47" s="18"/>
      <c r="F47" s="48">
        <v>-1223394652</v>
      </c>
      <c r="G47" s="18"/>
      <c r="H47" s="48">
        <v>0</v>
      </c>
      <c r="I47" s="18"/>
      <c r="J47" s="48">
        <v>-1223394652</v>
      </c>
      <c r="K47" s="18"/>
      <c r="L47" s="36">
        <v>0.76</v>
      </c>
      <c r="M47" s="18"/>
      <c r="N47" s="48">
        <v>1243911498</v>
      </c>
      <c r="O47" s="74"/>
      <c r="P47" s="74">
        <v>-2558007001</v>
      </c>
      <c r="Q47" s="18"/>
      <c r="R47" s="48">
        <v>0</v>
      </c>
      <c r="S47" s="18"/>
      <c r="T47" s="48">
        <v>-1314095503</v>
      </c>
      <c r="U47" s="18"/>
      <c r="V47" s="36">
        <v>0.68</v>
      </c>
    </row>
    <row r="48" spans="1:22" ht="21.75" customHeight="1" x14ac:dyDescent="0.2">
      <c r="A48" s="86" t="s">
        <v>73</v>
      </c>
      <c r="B48" s="86"/>
      <c r="D48" s="48">
        <v>723670989</v>
      </c>
      <c r="E48" s="18"/>
      <c r="F48" s="48">
        <v>-1860312510</v>
      </c>
      <c r="G48" s="18"/>
      <c r="H48" s="48">
        <v>0</v>
      </c>
      <c r="I48" s="18"/>
      <c r="J48" s="48">
        <v>-1136641521</v>
      </c>
      <c r="K48" s="18"/>
      <c r="L48" s="36">
        <v>0.7</v>
      </c>
      <c r="M48" s="18"/>
      <c r="N48" s="48">
        <v>723670989</v>
      </c>
      <c r="O48" s="74"/>
      <c r="P48" s="74">
        <v>-2042209734</v>
      </c>
      <c r="Q48" s="18"/>
      <c r="R48" s="48">
        <v>0</v>
      </c>
      <c r="S48" s="18"/>
      <c r="T48" s="48">
        <v>-1318538745</v>
      </c>
      <c r="U48" s="18"/>
      <c r="V48" s="36">
        <v>0.68</v>
      </c>
    </row>
    <row r="49" spans="1:22" ht="21.75" customHeight="1" x14ac:dyDescent="0.2">
      <c r="A49" s="86" t="s">
        <v>57</v>
      </c>
      <c r="B49" s="86"/>
      <c r="D49" s="48">
        <v>0</v>
      </c>
      <c r="E49" s="18"/>
      <c r="F49" s="48">
        <v>-683994114</v>
      </c>
      <c r="G49" s="18"/>
      <c r="H49" s="48">
        <v>0</v>
      </c>
      <c r="I49" s="18"/>
      <c r="J49" s="48">
        <v>-683994114</v>
      </c>
      <c r="K49" s="18"/>
      <c r="L49" s="36">
        <v>0.42</v>
      </c>
      <c r="M49" s="18"/>
      <c r="N49" s="48">
        <v>0</v>
      </c>
      <c r="O49" s="74"/>
      <c r="P49" s="74">
        <v>-1480571111</v>
      </c>
      <c r="Q49" s="18"/>
      <c r="R49" s="48">
        <v>0</v>
      </c>
      <c r="S49" s="18"/>
      <c r="T49" s="48">
        <v>-1480571111</v>
      </c>
      <c r="U49" s="18"/>
      <c r="V49" s="36">
        <v>0.77</v>
      </c>
    </row>
    <row r="50" spans="1:22" ht="21.75" customHeight="1" x14ac:dyDescent="0.2">
      <c r="A50" s="86" t="s">
        <v>76</v>
      </c>
      <c r="B50" s="86"/>
      <c r="D50" s="48">
        <v>0</v>
      </c>
      <c r="E50" s="18"/>
      <c r="F50" s="48">
        <v>-5972236723</v>
      </c>
      <c r="G50" s="18"/>
      <c r="H50" s="48">
        <v>0</v>
      </c>
      <c r="I50" s="18"/>
      <c r="J50" s="48">
        <v>-5972236723</v>
      </c>
      <c r="K50" s="18"/>
      <c r="L50" s="36">
        <v>3.69</v>
      </c>
      <c r="M50" s="18"/>
      <c r="N50" s="48">
        <v>0</v>
      </c>
      <c r="O50" s="74"/>
      <c r="P50" s="74">
        <v>-1510220780</v>
      </c>
      <c r="Q50" s="18"/>
      <c r="R50" s="48">
        <v>0</v>
      </c>
      <c r="S50" s="18"/>
      <c r="T50" s="48">
        <v>-1510220780</v>
      </c>
      <c r="U50" s="18"/>
      <c r="V50" s="36">
        <v>0.78</v>
      </c>
    </row>
    <row r="51" spans="1:22" ht="21.75" customHeight="1" x14ac:dyDescent="0.2">
      <c r="A51" s="86" t="s">
        <v>27</v>
      </c>
      <c r="B51" s="86"/>
      <c r="D51" s="48">
        <v>0</v>
      </c>
      <c r="E51" s="18"/>
      <c r="F51" s="48">
        <v>-1254962327</v>
      </c>
      <c r="G51" s="18"/>
      <c r="H51" s="48">
        <v>0</v>
      </c>
      <c r="I51" s="18"/>
      <c r="J51" s="48">
        <v>-1254962327</v>
      </c>
      <c r="K51" s="18"/>
      <c r="L51" s="36">
        <v>0.78</v>
      </c>
      <c r="M51" s="18"/>
      <c r="N51" s="48">
        <v>62375200</v>
      </c>
      <c r="O51" s="74"/>
      <c r="P51" s="74">
        <v>-1614585918</v>
      </c>
      <c r="Q51" s="18"/>
      <c r="R51" s="48">
        <v>0</v>
      </c>
      <c r="S51" s="18"/>
      <c r="T51" s="48">
        <v>-1552210718</v>
      </c>
      <c r="U51" s="18"/>
      <c r="V51" s="36">
        <v>0.8</v>
      </c>
    </row>
    <row r="52" spans="1:22" ht="21.75" customHeight="1" x14ac:dyDescent="0.2">
      <c r="A52" s="86" t="s">
        <v>52</v>
      </c>
      <c r="B52" s="86"/>
      <c r="D52" s="48">
        <v>0</v>
      </c>
      <c r="E52" s="18"/>
      <c r="F52" s="48">
        <v>-589935980</v>
      </c>
      <c r="G52" s="18"/>
      <c r="H52" s="48">
        <v>0</v>
      </c>
      <c r="I52" s="18"/>
      <c r="J52" s="48">
        <v>-589935980</v>
      </c>
      <c r="K52" s="18"/>
      <c r="L52" s="36">
        <v>0.36</v>
      </c>
      <c r="M52" s="18"/>
      <c r="N52" s="48">
        <v>0</v>
      </c>
      <c r="O52" s="74"/>
      <c r="P52" s="74">
        <v>-1636113962</v>
      </c>
      <c r="Q52" s="18"/>
      <c r="R52" s="48">
        <v>0</v>
      </c>
      <c r="S52" s="18"/>
      <c r="T52" s="48">
        <v>-1636113962</v>
      </c>
      <c r="U52" s="18"/>
      <c r="V52" s="36">
        <v>0.85</v>
      </c>
    </row>
    <row r="53" spans="1:22" ht="21.75" customHeight="1" x14ac:dyDescent="0.2">
      <c r="A53" s="86" t="s">
        <v>74</v>
      </c>
      <c r="B53" s="86"/>
      <c r="D53" s="48">
        <v>61443463</v>
      </c>
      <c r="E53" s="18"/>
      <c r="F53" s="48">
        <v>-192230720</v>
      </c>
      <c r="G53" s="18"/>
      <c r="H53" s="48">
        <v>0</v>
      </c>
      <c r="I53" s="18"/>
      <c r="J53" s="48">
        <v>-130787257</v>
      </c>
      <c r="K53" s="18"/>
      <c r="L53" s="36">
        <v>0.08</v>
      </c>
      <c r="M53" s="18"/>
      <c r="N53" s="48">
        <v>61443463</v>
      </c>
      <c r="O53" s="74"/>
      <c r="P53" s="74">
        <v>-337620941</v>
      </c>
      <c r="Q53" s="18"/>
      <c r="R53" s="48">
        <v>-1405454617</v>
      </c>
      <c r="S53" s="18"/>
      <c r="T53" s="48">
        <v>-1681632095</v>
      </c>
      <c r="U53" s="18"/>
      <c r="V53" s="36">
        <v>0.87</v>
      </c>
    </row>
    <row r="54" spans="1:22" ht="21.75" customHeight="1" x14ac:dyDescent="0.2">
      <c r="A54" s="86" t="s">
        <v>71</v>
      </c>
      <c r="B54" s="86"/>
      <c r="D54" s="48">
        <v>0</v>
      </c>
      <c r="E54" s="18"/>
      <c r="F54" s="48">
        <v>-1628805279</v>
      </c>
      <c r="G54" s="18"/>
      <c r="H54" s="48">
        <v>0</v>
      </c>
      <c r="I54" s="18"/>
      <c r="J54" s="48">
        <v>-1628805279</v>
      </c>
      <c r="K54" s="18"/>
      <c r="L54" s="36">
        <v>1.01</v>
      </c>
      <c r="M54" s="18"/>
      <c r="N54" s="48">
        <v>511340146</v>
      </c>
      <c r="O54" s="74"/>
      <c r="P54" s="74">
        <v>-2302371372</v>
      </c>
      <c r="Q54" s="18"/>
      <c r="R54" s="48">
        <v>0</v>
      </c>
      <c r="S54" s="18"/>
      <c r="T54" s="48">
        <v>-1791031226</v>
      </c>
      <c r="U54" s="18"/>
      <c r="V54" s="36">
        <v>0.93</v>
      </c>
    </row>
    <row r="55" spans="1:22" ht="21.75" customHeight="1" x14ac:dyDescent="0.2">
      <c r="A55" s="86" t="s">
        <v>60</v>
      </c>
      <c r="B55" s="86"/>
      <c r="D55" s="48">
        <v>0</v>
      </c>
      <c r="E55" s="18"/>
      <c r="F55" s="48">
        <v>-1560241785</v>
      </c>
      <c r="G55" s="18"/>
      <c r="H55" s="48">
        <v>-5835</v>
      </c>
      <c r="I55" s="18"/>
      <c r="J55" s="48">
        <v>-1560247620</v>
      </c>
      <c r="K55" s="18"/>
      <c r="L55" s="36">
        <v>0.96</v>
      </c>
      <c r="M55" s="18"/>
      <c r="N55" s="48">
        <v>58837500</v>
      </c>
      <c r="O55" s="74"/>
      <c r="P55" s="74">
        <v>-1957956219</v>
      </c>
      <c r="Q55" s="18"/>
      <c r="R55" s="48">
        <v>-5835</v>
      </c>
      <c r="S55" s="18"/>
      <c r="T55" s="48">
        <v>-1899124554</v>
      </c>
      <c r="U55" s="18"/>
      <c r="V55" s="36">
        <v>0.98</v>
      </c>
    </row>
    <row r="56" spans="1:22" ht="21.75" customHeight="1" x14ac:dyDescent="0.2">
      <c r="A56" s="86" t="s">
        <v>130</v>
      </c>
      <c r="B56" s="86"/>
      <c r="D56" s="48">
        <v>0</v>
      </c>
      <c r="E56" s="18"/>
      <c r="F56" s="48">
        <v>0</v>
      </c>
      <c r="G56" s="18"/>
      <c r="H56" s="48">
        <v>0</v>
      </c>
      <c r="I56" s="18"/>
      <c r="J56" s="48">
        <v>0</v>
      </c>
      <c r="K56" s="18"/>
      <c r="L56" s="36">
        <v>0</v>
      </c>
      <c r="M56" s="18"/>
      <c r="N56" s="48">
        <v>0</v>
      </c>
      <c r="O56" s="74"/>
      <c r="P56" s="74">
        <v>0</v>
      </c>
      <c r="Q56" s="18"/>
      <c r="R56" s="48">
        <v>-1955008306</v>
      </c>
      <c r="S56" s="18"/>
      <c r="T56" s="48">
        <v>-1955008306</v>
      </c>
      <c r="U56" s="18"/>
      <c r="V56" s="36">
        <v>1.01</v>
      </c>
    </row>
    <row r="57" spans="1:22" ht="21.75" customHeight="1" x14ac:dyDescent="0.2">
      <c r="A57" s="86" t="s">
        <v>61</v>
      </c>
      <c r="B57" s="86"/>
      <c r="D57" s="48">
        <v>526955234</v>
      </c>
      <c r="E57" s="18"/>
      <c r="F57" s="48">
        <v>-1064329334</v>
      </c>
      <c r="G57" s="18"/>
      <c r="H57" s="48">
        <v>0</v>
      </c>
      <c r="I57" s="18"/>
      <c r="J57" s="48">
        <v>-537374100</v>
      </c>
      <c r="K57" s="18"/>
      <c r="L57" s="36">
        <v>0.33</v>
      </c>
      <c r="M57" s="18"/>
      <c r="N57" s="48">
        <v>526955234</v>
      </c>
      <c r="O57" s="74"/>
      <c r="P57" s="74">
        <v>-2515493227</v>
      </c>
      <c r="Q57" s="18"/>
      <c r="R57" s="48">
        <v>0</v>
      </c>
      <c r="S57" s="18"/>
      <c r="T57" s="48">
        <v>-1988537993</v>
      </c>
      <c r="U57" s="18"/>
      <c r="V57" s="36">
        <v>1.03</v>
      </c>
    </row>
    <row r="58" spans="1:22" ht="21.75" customHeight="1" x14ac:dyDescent="0.2">
      <c r="A58" s="86" t="s">
        <v>133</v>
      </c>
      <c r="B58" s="86"/>
      <c r="D58" s="48">
        <v>0</v>
      </c>
      <c r="E58" s="18"/>
      <c r="F58" s="48">
        <v>0</v>
      </c>
      <c r="G58" s="18"/>
      <c r="H58" s="48">
        <v>0</v>
      </c>
      <c r="I58" s="18"/>
      <c r="J58" s="48">
        <v>0</v>
      </c>
      <c r="K58" s="18"/>
      <c r="L58" s="36">
        <v>0</v>
      </c>
      <c r="M58" s="18"/>
      <c r="N58" s="48">
        <v>487368000</v>
      </c>
      <c r="O58" s="74"/>
      <c r="P58" s="74">
        <v>0</v>
      </c>
      <c r="Q58" s="18"/>
      <c r="R58" s="48">
        <v>-2491253514</v>
      </c>
      <c r="S58" s="18"/>
      <c r="T58" s="48">
        <v>-2003885514</v>
      </c>
      <c r="U58" s="18"/>
      <c r="V58" s="36">
        <v>1.04</v>
      </c>
    </row>
    <row r="59" spans="1:22" ht="21.75" customHeight="1" x14ac:dyDescent="0.2">
      <c r="A59" s="86" t="s">
        <v>32</v>
      </c>
      <c r="B59" s="86"/>
      <c r="D59" s="48">
        <v>933986040</v>
      </c>
      <c r="E59" s="18"/>
      <c r="F59" s="48">
        <v>-2635309505</v>
      </c>
      <c r="G59" s="18"/>
      <c r="H59" s="48">
        <v>0</v>
      </c>
      <c r="I59" s="18"/>
      <c r="J59" s="48">
        <v>-1701323465</v>
      </c>
      <c r="K59" s="18"/>
      <c r="L59" s="36">
        <v>1.05</v>
      </c>
      <c r="M59" s="18"/>
      <c r="N59" s="48">
        <v>933986040</v>
      </c>
      <c r="O59" s="74"/>
      <c r="P59" s="74">
        <v>-3167370638</v>
      </c>
      <c r="Q59" s="18"/>
      <c r="R59" s="48">
        <v>0</v>
      </c>
      <c r="S59" s="18"/>
      <c r="T59" s="48">
        <v>-2233384598</v>
      </c>
      <c r="U59" s="18"/>
      <c r="V59" s="36">
        <v>1.1599999999999999</v>
      </c>
    </row>
    <row r="60" spans="1:22" ht="21.75" customHeight="1" x14ac:dyDescent="0.2">
      <c r="A60" s="86" t="s">
        <v>42</v>
      </c>
      <c r="B60" s="86"/>
      <c r="D60" s="48">
        <v>0</v>
      </c>
      <c r="E60" s="18"/>
      <c r="F60" s="48">
        <v>-3631828208</v>
      </c>
      <c r="G60" s="18"/>
      <c r="H60" s="48">
        <v>0</v>
      </c>
      <c r="I60" s="18"/>
      <c r="J60" s="48">
        <v>-3631828208</v>
      </c>
      <c r="K60" s="18"/>
      <c r="L60" s="36">
        <v>2.2400000000000002</v>
      </c>
      <c r="M60" s="18"/>
      <c r="N60" s="48">
        <v>411725814</v>
      </c>
      <c r="O60" s="74"/>
      <c r="P60" s="74">
        <v>-2880826532</v>
      </c>
      <c r="Q60" s="18"/>
      <c r="R60" s="48">
        <v>0</v>
      </c>
      <c r="S60" s="18"/>
      <c r="T60" s="48">
        <v>-2469100718</v>
      </c>
      <c r="U60" s="18"/>
      <c r="V60" s="36">
        <v>1.28</v>
      </c>
    </row>
    <row r="61" spans="1:22" ht="21.75" customHeight="1" x14ac:dyDescent="0.2">
      <c r="A61" s="86" t="s">
        <v>38</v>
      </c>
      <c r="B61" s="86"/>
      <c r="D61" s="48">
        <v>0</v>
      </c>
      <c r="E61" s="18"/>
      <c r="F61" s="48">
        <v>-1066118625</v>
      </c>
      <c r="G61" s="18"/>
      <c r="H61" s="48">
        <v>0</v>
      </c>
      <c r="I61" s="18"/>
      <c r="J61" s="48">
        <v>-1066118625</v>
      </c>
      <c r="K61" s="18"/>
      <c r="L61" s="36">
        <v>0.66</v>
      </c>
      <c r="M61" s="18"/>
      <c r="N61" s="48">
        <v>1105362776</v>
      </c>
      <c r="O61" s="74"/>
      <c r="P61" s="74">
        <v>-3608401500</v>
      </c>
      <c r="Q61" s="18"/>
      <c r="R61" s="48">
        <v>0</v>
      </c>
      <c r="S61" s="18"/>
      <c r="T61" s="48">
        <v>-2503038724</v>
      </c>
      <c r="U61" s="18"/>
      <c r="V61" s="36">
        <v>1.3</v>
      </c>
    </row>
    <row r="62" spans="1:22" ht="21.75" customHeight="1" x14ac:dyDescent="0.2">
      <c r="A62" s="86" t="s">
        <v>46</v>
      </c>
      <c r="B62" s="86"/>
      <c r="D62" s="48">
        <v>0</v>
      </c>
      <c r="E62" s="18"/>
      <c r="F62" s="48">
        <v>-1317545676</v>
      </c>
      <c r="G62" s="18"/>
      <c r="H62" s="48">
        <v>0</v>
      </c>
      <c r="I62" s="18"/>
      <c r="J62" s="48">
        <v>-1317545676</v>
      </c>
      <c r="K62" s="18"/>
      <c r="L62" s="36">
        <v>0.81</v>
      </c>
      <c r="M62" s="18"/>
      <c r="N62" s="48">
        <v>107712214</v>
      </c>
      <c r="O62" s="74"/>
      <c r="P62" s="74">
        <v>-2789910870</v>
      </c>
      <c r="Q62" s="18"/>
      <c r="R62" s="48">
        <v>0</v>
      </c>
      <c r="S62" s="18"/>
      <c r="T62" s="48">
        <v>-2682198656</v>
      </c>
      <c r="U62" s="18"/>
      <c r="V62" s="36">
        <v>1.39</v>
      </c>
    </row>
    <row r="63" spans="1:22" ht="21.75" customHeight="1" x14ac:dyDescent="0.2">
      <c r="A63" s="86" t="s">
        <v>64</v>
      </c>
      <c r="B63" s="86"/>
      <c r="D63" s="48">
        <v>0</v>
      </c>
      <c r="E63" s="18"/>
      <c r="F63" s="48">
        <v>-1955992185</v>
      </c>
      <c r="G63" s="18"/>
      <c r="H63" s="48">
        <v>0</v>
      </c>
      <c r="I63" s="18"/>
      <c r="J63" s="48">
        <v>-1955992185</v>
      </c>
      <c r="K63" s="18"/>
      <c r="L63" s="36">
        <v>1.21</v>
      </c>
      <c r="M63" s="18"/>
      <c r="N63" s="48">
        <v>17825581</v>
      </c>
      <c r="O63" s="74"/>
      <c r="P63" s="74">
        <v>-3607208640</v>
      </c>
      <c r="Q63" s="18"/>
      <c r="R63" s="48">
        <v>0</v>
      </c>
      <c r="S63" s="18"/>
      <c r="T63" s="48">
        <v>-3589383059</v>
      </c>
      <c r="U63" s="18"/>
      <c r="V63" s="36">
        <v>1.86</v>
      </c>
    </row>
    <row r="64" spans="1:22" ht="21.75" customHeight="1" x14ac:dyDescent="0.2">
      <c r="A64" s="86" t="s">
        <v>58</v>
      </c>
      <c r="B64" s="86"/>
      <c r="D64" s="48">
        <v>0</v>
      </c>
      <c r="E64" s="18"/>
      <c r="F64" s="48">
        <v>-1471701242</v>
      </c>
      <c r="G64" s="18"/>
      <c r="H64" s="48">
        <v>0</v>
      </c>
      <c r="I64" s="18"/>
      <c r="J64" s="48">
        <v>-1471701242</v>
      </c>
      <c r="K64" s="18"/>
      <c r="L64" s="36">
        <v>0.91</v>
      </c>
      <c r="M64" s="18"/>
      <c r="N64" s="48">
        <v>0</v>
      </c>
      <c r="O64" s="74"/>
      <c r="P64" s="74">
        <v>-2207551937</v>
      </c>
      <c r="Q64" s="18"/>
      <c r="R64" s="48">
        <v>-1401610334</v>
      </c>
      <c r="S64" s="18"/>
      <c r="T64" s="48">
        <v>-3609162271</v>
      </c>
      <c r="U64" s="18"/>
      <c r="V64" s="36">
        <v>1.87</v>
      </c>
    </row>
    <row r="65" spans="1:22" ht="21.75" customHeight="1" x14ac:dyDescent="0.2">
      <c r="A65" s="86" t="s">
        <v>36</v>
      </c>
      <c r="B65" s="86"/>
      <c r="D65" s="48">
        <v>0</v>
      </c>
      <c r="E65" s="18"/>
      <c r="F65" s="48">
        <v>-66649312</v>
      </c>
      <c r="G65" s="18"/>
      <c r="H65" s="48">
        <v>0</v>
      </c>
      <c r="I65" s="18"/>
      <c r="J65" s="48">
        <v>-66649312</v>
      </c>
      <c r="K65" s="18"/>
      <c r="L65" s="36">
        <v>0.04</v>
      </c>
      <c r="M65" s="18"/>
      <c r="N65" s="48">
        <v>0</v>
      </c>
      <c r="O65" s="74"/>
      <c r="P65" s="74">
        <v>-1852850937</v>
      </c>
      <c r="Q65" s="18"/>
      <c r="R65" s="48">
        <v>-1883722989</v>
      </c>
      <c r="S65" s="18"/>
      <c r="T65" s="48">
        <v>-3736573926</v>
      </c>
      <c r="U65" s="18"/>
      <c r="V65" s="36">
        <v>1.94</v>
      </c>
    </row>
    <row r="66" spans="1:22" ht="21.75" customHeight="1" x14ac:dyDescent="0.2">
      <c r="A66" s="86" t="s">
        <v>30</v>
      </c>
      <c r="B66" s="86"/>
      <c r="D66" s="48">
        <v>0</v>
      </c>
      <c r="E66" s="18"/>
      <c r="F66" s="48">
        <v>-4013180498</v>
      </c>
      <c r="G66" s="18"/>
      <c r="H66" s="48">
        <v>0</v>
      </c>
      <c r="I66" s="18"/>
      <c r="J66" s="48">
        <v>-4013180498</v>
      </c>
      <c r="K66" s="18"/>
      <c r="L66" s="36">
        <v>2.48</v>
      </c>
      <c r="M66" s="18"/>
      <c r="N66" s="48">
        <v>3210585926</v>
      </c>
      <c r="O66" s="74"/>
      <c r="P66" s="74">
        <v>-8366873282</v>
      </c>
      <c r="Q66" s="18"/>
      <c r="R66" s="48">
        <v>0</v>
      </c>
      <c r="S66" s="18"/>
      <c r="T66" s="48">
        <v>-5156287356</v>
      </c>
      <c r="U66" s="18"/>
      <c r="V66" s="36">
        <v>2.67</v>
      </c>
    </row>
    <row r="67" spans="1:22" ht="21.75" customHeight="1" x14ac:dyDescent="0.2">
      <c r="A67" s="86" t="s">
        <v>66</v>
      </c>
      <c r="B67" s="86"/>
      <c r="D67" s="48">
        <v>1260056254</v>
      </c>
      <c r="E67" s="18"/>
      <c r="F67" s="48">
        <v>0</v>
      </c>
      <c r="G67" s="18"/>
      <c r="H67" s="48">
        <v>0</v>
      </c>
      <c r="I67" s="18"/>
      <c r="J67" s="48">
        <v>1260056254</v>
      </c>
      <c r="K67" s="18"/>
      <c r="L67" s="36">
        <v>-0.78</v>
      </c>
      <c r="M67" s="18"/>
      <c r="N67" s="48">
        <v>1260056254</v>
      </c>
      <c r="O67" s="74"/>
      <c r="P67" s="74">
        <v>-7803264666</v>
      </c>
      <c r="Q67" s="18"/>
      <c r="R67" s="48">
        <v>0</v>
      </c>
      <c r="S67" s="18"/>
      <c r="T67" s="48">
        <v>-6543208412</v>
      </c>
      <c r="U67" s="18"/>
      <c r="V67" s="36">
        <v>3.39</v>
      </c>
    </row>
    <row r="68" spans="1:22" ht="21.75" customHeight="1" x14ac:dyDescent="0.2">
      <c r="A68" s="86" t="s">
        <v>56</v>
      </c>
      <c r="B68" s="86"/>
      <c r="D68" s="48">
        <v>0</v>
      </c>
      <c r="E68" s="18"/>
      <c r="F68" s="48">
        <v>-2779015882</v>
      </c>
      <c r="G68" s="18"/>
      <c r="H68" s="48">
        <v>0</v>
      </c>
      <c r="I68" s="18"/>
      <c r="J68" s="48">
        <v>-2779015882</v>
      </c>
      <c r="K68" s="18"/>
      <c r="L68" s="36">
        <v>1.72</v>
      </c>
      <c r="M68" s="18"/>
      <c r="N68" s="48">
        <v>3435654362</v>
      </c>
      <c r="O68" s="74"/>
      <c r="P68" s="74">
        <v>-10149449310</v>
      </c>
      <c r="Q68" s="18"/>
      <c r="R68" s="48">
        <v>0</v>
      </c>
      <c r="S68" s="18"/>
      <c r="T68" s="48">
        <v>-6713794948</v>
      </c>
      <c r="U68" s="18"/>
      <c r="V68" s="36">
        <v>3.48</v>
      </c>
    </row>
    <row r="69" spans="1:22" ht="21.75" customHeight="1" x14ac:dyDescent="0.2">
      <c r="A69" s="86" t="s">
        <v>25</v>
      </c>
      <c r="B69" s="86"/>
      <c r="D69" s="48">
        <v>0</v>
      </c>
      <c r="E69" s="18"/>
      <c r="F69" s="48">
        <v>-6460531119</v>
      </c>
      <c r="G69" s="18"/>
      <c r="H69" s="48">
        <v>0</v>
      </c>
      <c r="I69" s="18"/>
      <c r="J69" s="48">
        <v>-6460531119</v>
      </c>
      <c r="K69" s="18"/>
      <c r="L69" s="36">
        <v>3.99</v>
      </c>
      <c r="M69" s="18"/>
      <c r="N69" s="48">
        <v>3062842024</v>
      </c>
      <c r="O69" s="74"/>
      <c r="P69" s="74">
        <v>-12104213476</v>
      </c>
      <c r="Q69" s="18"/>
      <c r="R69" s="48">
        <v>0</v>
      </c>
      <c r="S69" s="18"/>
      <c r="T69" s="48">
        <v>-9041371452</v>
      </c>
      <c r="U69" s="18"/>
      <c r="V69" s="36">
        <v>4.68</v>
      </c>
    </row>
    <row r="70" spans="1:22" ht="21.75" customHeight="1" x14ac:dyDescent="0.2">
      <c r="A70" s="86" t="s">
        <v>39</v>
      </c>
      <c r="B70" s="86"/>
      <c r="D70" s="48">
        <v>0</v>
      </c>
      <c r="E70" s="18"/>
      <c r="F70" s="48">
        <v>-8073833346</v>
      </c>
      <c r="G70" s="18"/>
      <c r="H70" s="48">
        <v>0</v>
      </c>
      <c r="I70" s="18"/>
      <c r="J70" s="48">
        <v>-8073833346</v>
      </c>
      <c r="K70" s="18"/>
      <c r="L70" s="36">
        <v>4.99</v>
      </c>
      <c r="M70" s="18"/>
      <c r="N70" s="48">
        <v>278993833</v>
      </c>
      <c r="O70" s="74"/>
      <c r="P70" s="74">
        <v>-9541803045</v>
      </c>
      <c r="Q70" s="18"/>
      <c r="R70" s="48">
        <v>0</v>
      </c>
      <c r="S70" s="18"/>
      <c r="T70" s="48">
        <v>-9262809212</v>
      </c>
      <c r="U70" s="18"/>
      <c r="V70" s="36">
        <v>4.8</v>
      </c>
    </row>
    <row r="71" spans="1:22" ht="21.75" customHeight="1" x14ac:dyDescent="0.2">
      <c r="A71" s="86" t="s">
        <v>41</v>
      </c>
      <c r="B71" s="86"/>
      <c r="D71" s="48">
        <v>0</v>
      </c>
      <c r="E71" s="18"/>
      <c r="F71" s="48">
        <v>-5396701783</v>
      </c>
      <c r="G71" s="18"/>
      <c r="H71" s="48">
        <v>0</v>
      </c>
      <c r="I71" s="18"/>
      <c r="J71" s="48">
        <v>-5396701783</v>
      </c>
      <c r="K71" s="18"/>
      <c r="L71" s="36">
        <v>3.34</v>
      </c>
      <c r="M71" s="18"/>
      <c r="N71" s="48">
        <v>0</v>
      </c>
      <c r="O71" s="74"/>
      <c r="P71" s="74">
        <v>-10883348597</v>
      </c>
      <c r="Q71" s="18"/>
      <c r="R71" s="48">
        <v>0</v>
      </c>
      <c r="S71" s="18"/>
      <c r="T71" s="48">
        <v>-10883348597</v>
      </c>
      <c r="U71" s="18"/>
      <c r="V71" s="36">
        <v>5.64</v>
      </c>
    </row>
    <row r="72" spans="1:22" ht="21.75" customHeight="1" x14ac:dyDescent="0.2">
      <c r="A72" s="86" t="s">
        <v>29</v>
      </c>
      <c r="B72" s="86"/>
      <c r="D72" s="48">
        <v>9327759714</v>
      </c>
      <c r="E72" s="18"/>
      <c r="F72" s="48">
        <v>-26389104694</v>
      </c>
      <c r="G72" s="18"/>
      <c r="H72" s="48">
        <v>0</v>
      </c>
      <c r="I72" s="18"/>
      <c r="J72" s="48">
        <v>-17061344980</v>
      </c>
      <c r="K72" s="18"/>
      <c r="L72" s="36">
        <v>10.54</v>
      </c>
      <c r="M72" s="18"/>
      <c r="N72" s="48">
        <v>9327759714</v>
      </c>
      <c r="O72" s="74"/>
      <c r="P72" s="74">
        <v>-27779631287</v>
      </c>
      <c r="Q72" s="18"/>
      <c r="R72" s="48">
        <v>0</v>
      </c>
      <c r="S72" s="18"/>
      <c r="T72" s="48">
        <v>-18451871573</v>
      </c>
      <c r="U72" s="18"/>
      <c r="V72" s="36">
        <v>9.56</v>
      </c>
    </row>
    <row r="73" spans="1:22" ht="21.75" customHeight="1" x14ac:dyDescent="0.2">
      <c r="A73" s="86" t="s">
        <v>24</v>
      </c>
      <c r="B73" s="86"/>
      <c r="D73" s="48">
        <v>0</v>
      </c>
      <c r="E73" s="18"/>
      <c r="F73" s="48">
        <v>-14017231369</v>
      </c>
      <c r="G73" s="18"/>
      <c r="H73" s="48">
        <v>0</v>
      </c>
      <c r="I73" s="18"/>
      <c r="J73" s="48">
        <v>-14017231369</v>
      </c>
      <c r="K73" s="18"/>
      <c r="L73" s="36">
        <v>8.66</v>
      </c>
      <c r="M73" s="18"/>
      <c r="N73" s="48">
        <v>4379897406</v>
      </c>
      <c r="O73" s="74"/>
      <c r="P73" s="74">
        <v>-25432779643</v>
      </c>
      <c r="Q73" s="18"/>
      <c r="R73" s="48">
        <v>0</v>
      </c>
      <c r="S73" s="18"/>
      <c r="T73" s="48">
        <v>-21052882237</v>
      </c>
      <c r="U73" s="18"/>
      <c r="V73" s="36">
        <v>10.91</v>
      </c>
    </row>
    <row r="74" spans="1:22" ht="21.75" customHeight="1" x14ac:dyDescent="0.2">
      <c r="A74" s="86" t="s">
        <v>44</v>
      </c>
      <c r="B74" s="86"/>
      <c r="D74" s="48">
        <v>0</v>
      </c>
      <c r="E74" s="18"/>
      <c r="F74" s="48">
        <v>-13889879099</v>
      </c>
      <c r="G74" s="18"/>
      <c r="H74" s="48">
        <v>0</v>
      </c>
      <c r="I74" s="18"/>
      <c r="J74" s="48">
        <v>-13889879099</v>
      </c>
      <c r="K74" s="18"/>
      <c r="L74" s="36">
        <v>8.58</v>
      </c>
      <c r="M74" s="18"/>
      <c r="N74" s="48">
        <v>0</v>
      </c>
      <c r="O74" s="74"/>
      <c r="P74" s="74">
        <v>-22369165759</v>
      </c>
      <c r="Q74" s="18"/>
      <c r="R74" s="48">
        <v>0</v>
      </c>
      <c r="S74" s="18"/>
      <c r="T74" s="48">
        <v>-22369165759</v>
      </c>
      <c r="U74" s="18"/>
      <c r="V74" s="36">
        <v>11.59</v>
      </c>
    </row>
    <row r="75" spans="1:22" ht="21.75" customHeight="1" x14ac:dyDescent="0.2">
      <c r="A75" s="86" t="s">
        <v>21</v>
      </c>
      <c r="B75" s="86"/>
      <c r="D75" s="48">
        <v>0</v>
      </c>
      <c r="E75" s="18"/>
      <c r="F75" s="48">
        <v>-17790612255</v>
      </c>
      <c r="G75" s="18"/>
      <c r="H75" s="48">
        <v>0</v>
      </c>
      <c r="I75" s="18"/>
      <c r="J75" s="48">
        <v>-17790612255</v>
      </c>
      <c r="K75" s="18"/>
      <c r="L75" s="36">
        <v>10.99</v>
      </c>
      <c r="M75" s="18"/>
      <c r="N75" s="48">
        <v>0</v>
      </c>
      <c r="O75" s="74"/>
      <c r="P75" s="74">
        <v>-23194466865</v>
      </c>
      <c r="Q75" s="18"/>
      <c r="R75" s="48">
        <v>0</v>
      </c>
      <c r="S75" s="18"/>
      <c r="T75" s="48">
        <v>-23194466865</v>
      </c>
      <c r="U75" s="18"/>
      <c r="V75" s="36">
        <v>12.02</v>
      </c>
    </row>
    <row r="76" spans="1:22" ht="21.75" customHeight="1" x14ac:dyDescent="0.2">
      <c r="A76" s="86" t="s">
        <v>19</v>
      </c>
      <c r="B76" s="86"/>
      <c r="D76" s="55">
        <v>3588973434</v>
      </c>
      <c r="E76" s="18"/>
      <c r="F76" s="55">
        <v>-20220002954</v>
      </c>
      <c r="G76" s="18"/>
      <c r="H76" s="55">
        <v>0</v>
      </c>
      <c r="I76" s="18"/>
      <c r="J76" s="55">
        <v>-16631029520</v>
      </c>
      <c r="K76" s="18"/>
      <c r="L76" s="37">
        <v>10.28</v>
      </c>
      <c r="M76" s="18"/>
      <c r="N76" s="55">
        <v>3588973434</v>
      </c>
      <c r="O76" s="74"/>
      <c r="P76" s="74">
        <v>-41815516314</v>
      </c>
      <c r="Q76" s="18"/>
      <c r="R76" s="55">
        <v>0</v>
      </c>
      <c r="S76" s="18"/>
      <c r="T76" s="48">
        <v>-38226542880</v>
      </c>
      <c r="U76" s="18"/>
      <c r="V76" s="37">
        <v>19.809999999999999</v>
      </c>
    </row>
    <row r="77" spans="1:22" ht="21.75" customHeight="1" thickBot="1" x14ac:dyDescent="0.25">
      <c r="A77" s="95" t="s">
        <v>77</v>
      </c>
      <c r="B77" s="95"/>
      <c r="D77" s="57">
        <v>21129007407</v>
      </c>
      <c r="E77" s="18"/>
      <c r="F77" s="57">
        <v>-185882298199</v>
      </c>
      <c r="G77" s="18"/>
      <c r="H77" s="57">
        <v>876168698</v>
      </c>
      <c r="I77" s="18"/>
      <c r="J77" s="57">
        <v>-163877122094</v>
      </c>
      <c r="K77" s="18"/>
      <c r="L77" s="38">
        <v>101.25</v>
      </c>
      <c r="M77" s="18"/>
      <c r="N77" s="57">
        <v>58691487194</v>
      </c>
      <c r="O77" s="18"/>
      <c r="P77" s="57">
        <v>-264977431849</v>
      </c>
      <c r="Q77" s="18"/>
      <c r="R77" s="57">
        <f>SUM(R9:R76)</f>
        <v>3251797417</v>
      </c>
      <c r="S77" s="18"/>
      <c r="T77" s="57">
        <f>SUM(T9:T76)</f>
        <v>-203034147238</v>
      </c>
      <c r="U77" s="18"/>
      <c r="V77" s="38">
        <v>105.23</v>
      </c>
    </row>
    <row r="78" spans="1:22" ht="13.5" thickTop="1" x14ac:dyDescent="0.2"/>
    <row r="79" spans="1:22" x14ac:dyDescent="0.2">
      <c r="N79" s="18"/>
      <c r="P79" s="18"/>
      <c r="R79" s="18"/>
    </row>
  </sheetData>
  <sortState xmlns:xlrd2="http://schemas.microsoft.com/office/spreadsheetml/2017/richdata2" ref="A9:V76">
    <sortCondition descending="1" ref="T9:T76"/>
  </sortState>
  <mergeCells count="78"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4:B64"/>
    <mergeCell ref="A65:B65"/>
    <mergeCell ref="A66:B66"/>
    <mergeCell ref="A67:B67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V1"/>
    <mergeCell ref="A2:V2"/>
    <mergeCell ref="A3:V3"/>
    <mergeCell ref="D6:L6"/>
    <mergeCell ref="N6:V6"/>
    <mergeCell ref="J7:L7"/>
    <mergeCell ref="T7:V7"/>
    <mergeCell ref="A8:B8"/>
    <mergeCell ref="O8:P8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3"/>
  <sheetViews>
    <sheetView rightToLeft="1" workbookViewId="0">
      <selection activeCell="Q15" sqref="Q15"/>
    </sheetView>
  </sheetViews>
  <sheetFormatPr defaultRowHeight="12.75" x14ac:dyDescent="0.2"/>
  <cols>
    <col min="1" max="1" width="6.7109375" bestFit="1" customWidth="1"/>
    <col min="2" max="2" width="22.140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3.570312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3.85546875" bestFit="1" customWidth="1"/>
    <col min="19" max="19" width="0.28515625" customWidth="1"/>
  </cols>
  <sheetData>
    <row r="1" spans="1:1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ht="21.75" customHeight="1" x14ac:dyDescent="0.2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4.45" customHeight="1" x14ac:dyDescent="0.2"/>
    <row r="5" spans="1:18" ht="14.45" customHeight="1" x14ac:dyDescent="0.2">
      <c r="A5" s="39" t="s">
        <v>136</v>
      </c>
      <c r="B5" s="61" t="s">
        <v>137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14.45" customHeight="1" x14ac:dyDescent="0.2">
      <c r="D6" s="62" t="s">
        <v>119</v>
      </c>
      <c r="E6" s="62"/>
      <c r="F6" s="62"/>
      <c r="G6" s="62"/>
      <c r="H6" s="62"/>
      <c r="I6" s="62"/>
      <c r="J6" s="62"/>
      <c r="L6" s="62" t="s">
        <v>120</v>
      </c>
      <c r="M6" s="62"/>
      <c r="N6" s="62"/>
      <c r="O6" s="62"/>
      <c r="P6" s="62"/>
      <c r="Q6" s="62"/>
      <c r="R6" s="6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62" t="s">
        <v>138</v>
      </c>
      <c r="B8" s="62"/>
      <c r="D8" s="2" t="s">
        <v>139</v>
      </c>
      <c r="F8" s="2" t="s">
        <v>123</v>
      </c>
      <c r="H8" s="2" t="s">
        <v>124</v>
      </c>
      <c r="J8" s="2" t="s">
        <v>77</v>
      </c>
      <c r="L8" s="2" t="s">
        <v>139</v>
      </c>
      <c r="N8" s="2" t="s">
        <v>123</v>
      </c>
      <c r="P8" s="2" t="s">
        <v>124</v>
      </c>
      <c r="R8" s="2" t="s">
        <v>77</v>
      </c>
    </row>
    <row r="9" spans="1:18" ht="21.75" customHeight="1" x14ac:dyDescent="0.2">
      <c r="A9" s="83" t="s">
        <v>142</v>
      </c>
      <c r="B9" s="83"/>
      <c r="D9" s="6">
        <v>0</v>
      </c>
      <c r="F9" s="6">
        <v>0</v>
      </c>
      <c r="H9" s="6">
        <v>0</v>
      </c>
      <c r="J9" s="6">
        <v>0</v>
      </c>
      <c r="L9" s="6">
        <v>910276686</v>
      </c>
      <c r="N9" s="6">
        <v>0</v>
      </c>
      <c r="P9" s="6">
        <v>2798384313</v>
      </c>
      <c r="R9" s="6">
        <v>3708660999</v>
      </c>
    </row>
    <row r="10" spans="1:18" ht="21.75" customHeight="1" x14ac:dyDescent="0.2">
      <c r="A10" s="85" t="s">
        <v>89</v>
      </c>
      <c r="B10" s="85"/>
      <c r="D10" s="81">
        <v>1405870622</v>
      </c>
      <c r="F10" s="81">
        <v>557898862</v>
      </c>
      <c r="H10" s="81">
        <v>0</v>
      </c>
      <c r="J10" s="81">
        <v>1963769484</v>
      </c>
      <c r="L10" s="81">
        <v>1758967177</v>
      </c>
      <c r="N10" s="81">
        <v>536862262</v>
      </c>
      <c r="P10" s="81">
        <v>0</v>
      </c>
      <c r="R10" s="81">
        <v>2295829439</v>
      </c>
    </row>
    <row r="11" spans="1:18" ht="21.75" customHeight="1" x14ac:dyDescent="0.2">
      <c r="A11" s="84" t="s">
        <v>141</v>
      </c>
      <c r="B11" s="84"/>
      <c r="D11" s="8">
        <v>0</v>
      </c>
      <c r="F11" s="8">
        <v>0</v>
      </c>
      <c r="H11" s="8">
        <v>0</v>
      </c>
      <c r="J11" s="8">
        <v>0</v>
      </c>
      <c r="L11" s="8">
        <v>324613563</v>
      </c>
      <c r="N11" s="8">
        <v>0</v>
      </c>
      <c r="P11" s="8">
        <v>137475079</v>
      </c>
      <c r="R11" s="8">
        <v>462088642</v>
      </c>
    </row>
    <row r="12" spans="1:18" ht="21.75" customHeight="1" x14ac:dyDescent="0.2">
      <c r="A12" s="82" t="s">
        <v>140</v>
      </c>
      <c r="B12" s="82"/>
      <c r="D12" s="11">
        <v>0</v>
      </c>
      <c r="F12" s="11">
        <v>0</v>
      </c>
      <c r="H12" s="11">
        <v>0</v>
      </c>
      <c r="J12" s="11">
        <v>0</v>
      </c>
      <c r="L12" s="11">
        <v>216924658</v>
      </c>
      <c r="N12" s="11">
        <v>0</v>
      </c>
      <c r="P12" s="11">
        <v>61988763</v>
      </c>
      <c r="R12" s="11">
        <v>278913421</v>
      </c>
    </row>
    <row r="13" spans="1:18" ht="21.75" customHeight="1" x14ac:dyDescent="0.2">
      <c r="A13" s="67" t="s">
        <v>77</v>
      </c>
      <c r="B13" s="67"/>
      <c r="D13" s="13">
        <v>1405870622</v>
      </c>
      <c r="F13" s="13">
        <v>557898862</v>
      </c>
      <c r="H13" s="13">
        <v>0</v>
      </c>
      <c r="J13" s="13">
        <v>1963769484</v>
      </c>
      <c r="L13" s="13">
        <v>3210782084</v>
      </c>
      <c r="N13" s="13">
        <v>536862262</v>
      </c>
      <c r="P13" s="13">
        <v>2997848155</v>
      </c>
      <c r="R13" s="13">
        <v>6745492501</v>
      </c>
    </row>
  </sheetData>
  <sortState xmlns:xlrd2="http://schemas.microsoft.com/office/spreadsheetml/2017/richdata2" ref="A9:R12">
    <sortCondition descending="1" ref="R9:R12"/>
  </sortState>
  <mergeCells count="8">
    <mergeCell ref="A13:B13"/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3"/>
  <sheetViews>
    <sheetView rightToLeft="1" workbookViewId="0">
      <selection activeCell="M10" sqref="M10"/>
    </sheetView>
  </sheetViews>
  <sheetFormatPr defaultRowHeight="12.75" x14ac:dyDescent="0.2"/>
  <cols>
    <col min="1" max="1" width="5.140625" customWidth="1"/>
    <col min="2" max="2" width="57.140625" customWidth="1"/>
    <col min="3" max="3" width="1.28515625" customWidth="1"/>
    <col min="4" max="4" width="16.85546875" bestFit="1" customWidth="1"/>
    <col min="5" max="5" width="1.28515625" customWidth="1"/>
    <col min="6" max="6" width="13.42578125" bestFit="1" customWidth="1"/>
    <col min="7" max="7" width="1.28515625" customWidth="1"/>
    <col min="8" max="8" width="16.85546875" bestFit="1" customWidth="1"/>
    <col min="9" max="9" width="1.28515625" customWidth="1"/>
    <col min="10" max="10" width="13.42578125" bestFit="1" customWidth="1"/>
    <col min="11" max="11" width="0.28515625" customWidth="1"/>
  </cols>
  <sheetData>
    <row r="1" spans="1:1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3" ht="21.75" customHeight="1" x14ac:dyDescent="0.2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</row>
    <row r="3" spans="1:1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3" ht="14.45" customHeight="1" x14ac:dyDescent="0.2"/>
    <row r="5" spans="1:13" ht="14.45" customHeight="1" x14ac:dyDescent="0.2">
      <c r="A5" s="40" t="s">
        <v>114</v>
      </c>
      <c r="B5" s="61" t="s">
        <v>144</v>
      </c>
      <c r="C5" s="61"/>
      <c r="D5" s="61"/>
      <c r="E5" s="61"/>
      <c r="F5" s="61"/>
      <c r="G5" s="61"/>
      <c r="H5" s="61"/>
      <c r="I5" s="61"/>
      <c r="J5" s="61"/>
    </row>
    <row r="6" spans="1:13" ht="14.45" customHeight="1" x14ac:dyDescent="0.2">
      <c r="D6" s="62" t="s">
        <v>119</v>
      </c>
      <c r="E6" s="62"/>
      <c r="F6" s="62"/>
      <c r="H6" s="62" t="s">
        <v>120</v>
      </c>
      <c r="I6" s="62"/>
      <c r="J6" s="62"/>
    </row>
    <row r="7" spans="1:13" ht="42" x14ac:dyDescent="0.2">
      <c r="A7" s="62" t="s">
        <v>145</v>
      </c>
      <c r="B7" s="62"/>
      <c r="D7" s="16" t="s">
        <v>146</v>
      </c>
      <c r="E7" s="3"/>
      <c r="F7" s="16" t="s">
        <v>147</v>
      </c>
      <c r="H7" s="16" t="s">
        <v>146</v>
      </c>
      <c r="I7" s="3"/>
      <c r="J7" s="16" t="s">
        <v>147</v>
      </c>
    </row>
    <row r="8" spans="1:13" ht="21.75" customHeight="1" x14ac:dyDescent="0.2">
      <c r="A8" s="64" t="s">
        <v>100</v>
      </c>
      <c r="B8" s="64"/>
      <c r="D8" s="6">
        <v>68589325</v>
      </c>
      <c r="F8" s="87" t="s">
        <v>194</v>
      </c>
      <c r="H8" s="6">
        <v>252195430</v>
      </c>
      <c r="J8" s="87" t="s">
        <v>194</v>
      </c>
    </row>
    <row r="9" spans="1:13" ht="21.75" customHeight="1" x14ac:dyDescent="0.2">
      <c r="A9" s="86" t="s">
        <v>99</v>
      </c>
      <c r="B9" s="86"/>
      <c r="D9" s="81">
        <v>45022029</v>
      </c>
      <c r="F9" s="88" t="s">
        <v>194</v>
      </c>
      <c r="H9" s="81">
        <v>63111787</v>
      </c>
      <c r="J9" s="88" t="s">
        <v>194</v>
      </c>
    </row>
    <row r="10" spans="1:13" ht="21.75" customHeight="1" x14ac:dyDescent="0.2">
      <c r="A10" s="65" t="s">
        <v>148</v>
      </c>
      <c r="B10" s="65"/>
      <c r="D10" s="8">
        <v>22174352</v>
      </c>
      <c r="F10" s="88" t="s">
        <v>194</v>
      </c>
      <c r="H10" s="8">
        <v>22174352</v>
      </c>
      <c r="J10" s="88" t="s">
        <v>194</v>
      </c>
    </row>
    <row r="11" spans="1:13" ht="21.75" customHeight="1" x14ac:dyDescent="0.2">
      <c r="A11" s="65" t="s">
        <v>101</v>
      </c>
      <c r="B11" s="65"/>
      <c r="D11" s="8">
        <v>438734</v>
      </c>
      <c r="F11" s="88" t="s">
        <v>194</v>
      </c>
      <c r="H11" s="8">
        <v>701199</v>
      </c>
      <c r="J11" s="88" t="s">
        <v>194</v>
      </c>
    </row>
    <row r="12" spans="1:13" ht="21.75" customHeight="1" x14ac:dyDescent="0.2">
      <c r="A12" s="68" t="s">
        <v>102</v>
      </c>
      <c r="B12" s="68"/>
      <c r="D12" s="11">
        <v>31423</v>
      </c>
      <c r="F12" s="88" t="s">
        <v>194</v>
      </c>
      <c r="H12" s="11">
        <v>31423</v>
      </c>
      <c r="J12" s="88" t="s">
        <v>194</v>
      </c>
    </row>
    <row r="13" spans="1:13" ht="21.75" customHeight="1" x14ac:dyDescent="0.2">
      <c r="A13" s="67" t="s">
        <v>77</v>
      </c>
      <c r="B13" s="67"/>
      <c r="D13" s="13">
        <v>136255863</v>
      </c>
      <c r="F13" s="13"/>
      <c r="H13" s="13">
        <v>338214191</v>
      </c>
      <c r="J13" s="13"/>
      <c r="M13" s="23"/>
    </row>
  </sheetData>
  <sortState xmlns:xlrd2="http://schemas.microsoft.com/office/spreadsheetml/2017/richdata2" ref="A8:J12">
    <sortCondition descending="1" ref="H8:H12"/>
  </sortState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K4" sqref="K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0" t="s">
        <v>0</v>
      </c>
      <c r="B1" s="60"/>
      <c r="C1" s="60"/>
      <c r="D1" s="60"/>
      <c r="E1" s="60"/>
      <c r="F1" s="60"/>
    </row>
    <row r="2" spans="1:6" ht="21.75" customHeight="1" x14ac:dyDescent="0.2">
      <c r="A2" s="60" t="s">
        <v>103</v>
      </c>
      <c r="B2" s="60"/>
      <c r="C2" s="60"/>
      <c r="D2" s="60"/>
      <c r="E2" s="60"/>
      <c r="F2" s="60"/>
    </row>
    <row r="3" spans="1:6" ht="21.75" customHeight="1" x14ac:dyDescent="0.2">
      <c r="A3" s="60" t="s">
        <v>2</v>
      </c>
      <c r="B3" s="60"/>
      <c r="C3" s="60"/>
      <c r="D3" s="60"/>
      <c r="E3" s="60"/>
      <c r="F3" s="60"/>
    </row>
    <row r="4" spans="1:6" ht="14.45" customHeight="1" x14ac:dyDescent="0.2"/>
    <row r="5" spans="1:6" ht="29.1" customHeight="1" x14ac:dyDescent="0.2">
      <c r="A5" s="39" t="s">
        <v>143</v>
      </c>
      <c r="B5" s="61" t="s">
        <v>117</v>
      </c>
      <c r="C5" s="61"/>
      <c r="D5" s="61"/>
      <c r="E5" s="61"/>
      <c r="F5" s="61"/>
    </row>
    <row r="6" spans="1:6" ht="14.45" customHeight="1" x14ac:dyDescent="0.2">
      <c r="D6" s="2" t="s">
        <v>119</v>
      </c>
      <c r="F6" s="2" t="s">
        <v>9</v>
      </c>
    </row>
    <row r="7" spans="1:6" ht="14.45" customHeight="1" x14ac:dyDescent="0.2">
      <c r="A7" s="62" t="s">
        <v>117</v>
      </c>
      <c r="B7" s="62"/>
      <c r="D7" s="4" t="s">
        <v>96</v>
      </c>
      <c r="F7" s="4" t="s">
        <v>96</v>
      </c>
    </row>
    <row r="8" spans="1:6" ht="21.75" customHeight="1" x14ac:dyDescent="0.2">
      <c r="A8" s="64" t="s">
        <v>117</v>
      </c>
      <c r="B8" s="64"/>
      <c r="D8" s="19">
        <v>0</v>
      </c>
      <c r="E8" s="18"/>
      <c r="F8" s="19">
        <v>540296636</v>
      </c>
    </row>
    <row r="9" spans="1:6" ht="21.75" customHeight="1" x14ac:dyDescent="0.2">
      <c r="A9" s="68" t="s">
        <v>149</v>
      </c>
      <c r="B9" s="68"/>
      <c r="D9" s="21">
        <v>-226231</v>
      </c>
      <c r="E9" s="18"/>
      <c r="F9" s="21">
        <v>41110371</v>
      </c>
    </row>
    <row r="10" spans="1:6" ht="21.75" customHeight="1" x14ac:dyDescent="0.2">
      <c r="A10" s="67" t="s">
        <v>77</v>
      </c>
      <c r="B10" s="67"/>
      <c r="D10" s="22">
        <v>-226231</v>
      </c>
      <c r="E10" s="18"/>
      <c r="F10" s="22">
        <v>581407007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2024-08-18T05:31:52Z</dcterms:created>
  <dcterms:modified xsi:type="dcterms:W3CDTF">2024-08-20T07:42:59Z</dcterms:modified>
</cp:coreProperties>
</file>