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1127\"/>
    </mc:Choice>
  </mc:AlternateContent>
  <xr:revisionPtr revIDLastSave="0" documentId="13_ncr:1_{1DDD6ED9-EDD8-4602-902A-61D862596E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صورت وضعیت" sheetId="1" r:id="rId1"/>
    <sheet name="سهام" sheetId="2" r:id="rId2"/>
    <sheet name="گواهی سپرده کالایی " sheetId="22" r:id="rId3"/>
    <sheet name="اوراق مشتقه" sheetId="3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اوراق!$A$1:$AM$11</definedName>
    <definedName name="_xlnm.Print_Area" localSheetId="3">'اوراق مشتقه'!$A$1:$AX$102</definedName>
    <definedName name="_xlnm.Print_Area" localSheetId="6">درآمد!$A$1:$K$13</definedName>
    <definedName name="_xlnm.Print_Area" localSheetId="10">'درآمد سپرده بانکی'!$A$1:$K$15</definedName>
    <definedName name="_xlnm.Print_Area" localSheetId="9">'درآمد سرمایه گذاری در اوراق به'!$A$1:$S$19</definedName>
    <definedName name="_xlnm.Print_Area" localSheetId="7">'درآمد سرمایه گذاری در سهام'!$A$1:$W$144</definedName>
    <definedName name="_xlnm.Print_Area" localSheetId="12">'درآمد سود سهام'!$A$1:$T$79</definedName>
    <definedName name="_xlnm.Print_Area" localSheetId="16">'درآمد ناشی از تغییر قیمت اوراق'!$A$1:$Q$92</definedName>
    <definedName name="_xlnm.Print_Area" localSheetId="15">'درآمد ناشی از فروش'!$A$1:$Q$118</definedName>
    <definedName name="_xlnm.Print_Area" localSheetId="11">'سایر درآمدها'!$A$1:$G$10</definedName>
    <definedName name="_xlnm.Print_Area" localSheetId="5">سپرده!$A$1:$M$13</definedName>
    <definedName name="_xlnm.Print_Area" localSheetId="1">سهام!$A$1:$AB$93</definedName>
    <definedName name="_xlnm.Print_Area" localSheetId="13">'سود اوراق بهادار'!$A$1:$R$16</definedName>
    <definedName name="_xlnm.Print_Area" localSheetId="14">'سود سپرده بانکی'!$A$1:$N$15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3" l="1"/>
  <c r="J9" i="13"/>
  <c r="J10" i="13"/>
  <c r="J11" i="13"/>
  <c r="J12" i="13"/>
  <c r="J13" i="13"/>
  <c r="J14" i="13"/>
  <c r="J8" i="13"/>
  <c r="F15" i="13"/>
  <c r="F9" i="13"/>
  <c r="F10" i="13"/>
  <c r="F11" i="13"/>
  <c r="F12" i="13"/>
  <c r="F13" i="13"/>
  <c r="F14" i="13"/>
  <c r="F8" i="13"/>
  <c r="AA93" i="2"/>
  <c r="K11" i="23"/>
  <c r="L144" i="9"/>
  <c r="J13" i="8"/>
  <c r="H13" i="8"/>
  <c r="L13" i="7"/>
  <c r="AL11" i="5"/>
  <c r="C92" i="21"/>
  <c r="E92" i="21"/>
  <c r="G92" i="21"/>
  <c r="I92" i="21"/>
  <c r="K92" i="21"/>
  <c r="M92" i="21"/>
  <c r="O92" i="21"/>
  <c r="Q92" i="21"/>
  <c r="Q118" i="19"/>
  <c r="Q11" i="23"/>
  <c r="T144" i="9" l="1"/>
  <c r="E93" i="2" l="1"/>
  <c r="G93" i="2"/>
  <c r="I93" i="2"/>
  <c r="K93" i="2"/>
  <c r="M93" i="2"/>
  <c r="O93" i="2"/>
  <c r="Q93" i="2"/>
  <c r="S93" i="2"/>
  <c r="Y93" i="2"/>
  <c r="W93" i="2"/>
  <c r="F144" i="9"/>
  <c r="H144" i="9"/>
  <c r="J144" i="9"/>
  <c r="N144" i="9"/>
  <c r="P144" i="9"/>
  <c r="R144" i="9"/>
  <c r="D10" i="14"/>
  <c r="F10" i="14"/>
  <c r="C118" i="19"/>
  <c r="E118" i="19"/>
  <c r="G118" i="19"/>
  <c r="I118" i="19"/>
  <c r="K118" i="19"/>
  <c r="M118" i="19"/>
  <c r="O118" i="19"/>
  <c r="C15" i="18"/>
  <c r="E15" i="18"/>
  <c r="G15" i="18"/>
  <c r="I15" i="18"/>
  <c r="K15" i="18"/>
  <c r="M15" i="18"/>
  <c r="G16" i="17"/>
  <c r="I16" i="17"/>
  <c r="K16" i="17"/>
  <c r="M16" i="17"/>
  <c r="O16" i="17"/>
  <c r="Q16" i="17"/>
  <c r="I79" i="15"/>
  <c r="K79" i="15"/>
  <c r="M79" i="15"/>
  <c r="O79" i="15"/>
  <c r="Q79" i="15"/>
  <c r="S79" i="15"/>
  <c r="H15" i="13"/>
  <c r="D15" i="13"/>
  <c r="R19" i="11"/>
  <c r="P19" i="11"/>
  <c r="N19" i="11"/>
  <c r="L19" i="11"/>
  <c r="J19" i="11"/>
  <c r="H19" i="11"/>
  <c r="F19" i="11"/>
  <c r="D19" i="11"/>
  <c r="V144" i="9"/>
  <c r="D13" i="7"/>
  <c r="F13" i="7"/>
  <c r="H13" i="7"/>
  <c r="J13" i="7"/>
  <c r="AJ12" i="22"/>
  <c r="AH12" i="22"/>
  <c r="AD12" i="22"/>
  <c r="V12" i="22"/>
  <c r="T12" i="22"/>
  <c r="R12" i="22"/>
  <c r="S11" i="23"/>
  <c r="O11" i="23"/>
  <c r="M11" i="23"/>
  <c r="I11" i="23"/>
  <c r="G11" i="23"/>
  <c r="E11" i="23"/>
  <c r="C11" i="23"/>
  <c r="AL12" i="22"/>
  <c r="AB12" i="22"/>
  <c r="AA12" i="22"/>
  <c r="Y12" i="22"/>
  <c r="X12" i="22"/>
  <c r="F13" i="8" l="1"/>
</calcChain>
</file>

<file path=xl/sharedStrings.xml><?xml version="1.0" encoding="utf-8"?>
<sst xmlns="http://schemas.openxmlformats.org/spreadsheetml/2006/main" count="954" uniqueCount="360">
  <si>
    <t>صندوق سرمایه گذاری سهامی اهرمی پیشران پارسیان</t>
  </si>
  <si>
    <t>صورت وضعیت پرتفوی</t>
  </si>
  <si>
    <t>برای ماه منتهی به 1404/11/27</t>
  </si>
  <si>
    <t>-1</t>
  </si>
  <si>
    <t>سرمایه گذاری ها</t>
  </si>
  <si>
    <t>-1-1</t>
  </si>
  <si>
    <t>سرمایه گذاری در سهام و حق تقدم سهام</t>
  </si>
  <si>
    <t>1404/10/27</t>
  </si>
  <si>
    <t>تغییرات طی دوره</t>
  </si>
  <si>
    <t>1404/11/27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</si>
  <si>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</si>
  <si>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</si>
  <si>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</si>
  <si>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</si>
  <si>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</si>
  <si>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</si>
  <si>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</si>
  <si>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</si>
  <si>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</si>
  <si>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</si>
  <si>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خاورمیانه</t>
  </si>
  <si>
    <t>بانک ملت</t>
  </si>
  <si>
    <t>بانک‌اقتصادنوین‌</t>
  </si>
  <si>
    <t>بورس کالای ایران</t>
  </si>
  <si>
    <t>بیمه البرز</t>
  </si>
  <si>
    <t>بیمه کوثر</t>
  </si>
  <si>
    <t>پالایش نفت اصفهان</t>
  </si>
  <si>
    <t>پالایش نفت بندرعباس</t>
  </si>
  <si>
    <t>پالایش نفت تهران</t>
  </si>
  <si>
    <t>پتروشیمی اروند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</si>
  <si>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</si>
  <si>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</si>
  <si>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</si>
  <si>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</si>
  <si>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</si>
  <si>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</si>
  <si>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</si>
  <si>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پتروشیمی‌شیراز</t>
  </si>
  <si>
    <t>پخش البرز</t>
  </si>
  <si>
    <t>تامین سرمایه لوتوس پارسیان</t>
  </si>
  <si>
    <t>تایدواترخاورمیانه</t>
  </si>
  <si>
    <t>تراکتورسازی‌ایران‌</t>
  </si>
  <si>
    <t>توسعه خدمات دریایی وبندری سینا</t>
  </si>
  <si>
    <t>توسعه معدنی و صنعتی صبانور</t>
  </si>
  <si>
    <t>توسعه‌معادن‌وفلزات‌</t>
  </si>
  <si>
    <t>تولیدات پتروشیمی قائد بصیر</t>
  </si>
  <si>
    <t>تولیدی‌مهرام‌</t>
  </si>
  <si>
    <t>ح. پخش البرز</t>
  </si>
  <si>
    <t>حفاری شمال</t>
  </si>
  <si>
    <t>داروسازی‌ فارابی‌</t>
  </si>
  <si>
    <t>ریخته‌گری‌ تراکتورسازی‌ ایران‌</t>
  </si>
  <si>
    <t>زامیاد</t>
  </si>
  <si>
    <t>س. صنایع‌شیمیایی‌ایران</t>
  </si>
  <si>
    <t>س. نفت و گاز و پتروشیمی تأمین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</si>
  <si>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</si>
  <si>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</si>
  <si>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</si>
  <si>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</si>
  <si>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</si>
  <si>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</si>
  <si>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سنگ آهن گهرزمین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</si>
  <si>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</si>
  <si>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</si>
  <si>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</si>
  <si>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</si>
  <si>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</si>
  <si>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شرکت بهمن لیزینگ</t>
  </si>
  <si>
    <t>شرکت س استان آذربایجان غربی</t>
  </si>
  <si>
    <t>شرکت صنایع غذایی مینو شرق</t>
  </si>
  <si>
    <t>شمش طلا GoldBar</t>
  </si>
  <si>
    <t>صنایع پتروشیمی خلیج فارس</t>
  </si>
  <si>
    <t>صنایع غذایی رضوی</t>
  </si>
  <si>
    <t>صنایع مس افق کرمان</t>
  </si>
  <si>
    <t>صنعت غذایی کورش</t>
  </si>
  <si>
    <t>صنعتی دوده فام</t>
  </si>
  <si>
    <t>فجر انرژی خلیج فارس</t>
  </si>
  <si>
    <t>فروشگاههای زنجیره ای افق کوروش</t>
  </si>
  <si>
    <t>فولاد خراسان</t>
  </si>
  <si>
    <t>فولاد مبارکه اصفهان</t>
  </si>
  <si>
    <t>گروه صنعتی درپاد تبریز</t>
  </si>
  <si>
    <t>گروه مالی صبا تامین</t>
  </si>
  <si>
    <t>گروه مالی مهرگان تامین پارس</t>
  </si>
  <si>
    <t>گروه مالی نماد غدیر(سهامی عام)</t>
  </si>
  <si>
    <t>گروه‌ صنعتی‌ بارز</t>
  </si>
  <si>
    <t>گسترش نفت و گاز پارسیان</t>
  </si>
  <si>
    <t>مبین انرژی خلیج فارس</t>
  </si>
  <si>
    <t>مجتمع کاشی و سنگ پرسپولیس یزد</t>
  </si>
  <si>
    <t>مدیریت نیروگاهی ایرانیان مپنا</t>
  </si>
  <si>
    <t>مس کاتد CopperCthd</t>
  </si>
  <si>
    <t>مس‌ شهیدباهنر</t>
  </si>
  <si>
    <t>معدنکاران نسوز</t>
  </si>
  <si>
    <t>معدنی و صنعتی گل گهر</t>
  </si>
  <si>
    <t>معدنی‌وصنعتی‌چادرملو</t>
  </si>
  <si>
    <t>ملی‌ صنایع‌ مس‌ ایران‌</t>
  </si>
  <si>
    <t>موتوژن‌</t>
  </si>
  <si>
    <t>نفت سپاهان</t>
  </si>
  <si>
    <t>نفت‌ بهران‌</t>
  </si>
  <si>
    <t>نفت‌ پارس‌</t>
  </si>
  <si>
    <t>کشاورزی و دامپروری بینالود</t>
  </si>
  <si>
    <t>کشت و دامداری فکا</t>
  </si>
  <si>
    <t>کشت و صنعت جوین</t>
  </si>
  <si>
    <t>کشتیرانی جمهوری اسلامی ایران</t>
  </si>
  <si>
    <t>کلر پارس</t>
  </si>
  <si>
    <t>کویر تایر</t>
  </si>
  <si>
    <t>کیمیا کالای رازی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</si>
  <si>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</si>
  <si>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</si>
  <si>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</si>
  <si>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</si>
  <si>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</si>
  <si>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</si>
  <si>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</si>
  <si>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</si>
  <si>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</si>
  <si>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وبملت-2889-05/02/21</t>
  </si>
  <si>
    <t>1405/02/21</t>
  </si>
  <si>
    <t>اختیارف ت بوعلی-102495-5/02/14</t>
  </si>
  <si>
    <t>1405/02/14</t>
  </si>
  <si>
    <t>اختیارف ت فولاد-2899-05/07/04</t>
  </si>
  <si>
    <t>1405/07/04</t>
  </si>
  <si>
    <t>اختیارف ت فولاد-5526-05/01/29</t>
  </si>
  <si>
    <t>1405/01/29</t>
  </si>
  <si>
    <t>اختیارف ت وغدیر-10779-05/06/28</t>
  </si>
  <si>
    <t>1405/06/28</t>
  </si>
  <si>
    <t>اختیارف ت وغدیر-12654-05/01/18</t>
  </si>
  <si>
    <t>1405/01/18</t>
  </si>
  <si>
    <t>اختیارف ت پارسان-79550-5/02/05</t>
  </si>
  <si>
    <t>1405/02/05</t>
  </si>
  <si>
    <t>اختیارف ت فارس-9242-05/06/31</t>
  </si>
  <si>
    <t>1405/06/31</t>
  </si>
  <si>
    <t>اختیارف ت شبندر-12625-05/02/23</t>
  </si>
  <si>
    <t>1405/02/23</t>
  </si>
  <si>
    <t>اختیارف ت شستا-1496-05/07/13</t>
  </si>
  <si>
    <t>1405/07/13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</si>
  <si>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</si>
  <si>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</si>
  <si>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</si>
  <si>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</si>
  <si>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</si>
  <si>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</si>
  <si>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</si>
  <si>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</si>
  <si>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</si>
  <si>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</si>
  <si>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</si>
  <si>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</si>
  <si>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</si>
  <si>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</si>
  <si>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مرابحه پکاشیمی-لوتوس071219</t>
  </si>
  <si>
    <t>1403/12/19</t>
  </si>
  <si>
    <t>1407/12/19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</si>
  <si>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</si>
  <si>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</si>
  <si>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</si>
  <si>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</si>
  <si>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</si>
  <si>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</si>
  <si>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</si>
  <si>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</si>
  <si>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</si>
  <si>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</si>
  <si>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</si>
  <si>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</si>
  <si>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</si>
  <si>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</si>
  <si>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</si>
  <si>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</si>
  <si>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</si>
  <si>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</si>
  <si>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</si>
  <si>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</si>
  <si>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</si>
  <si>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</si>
  <si>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</si>
  <si>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</si>
  <si>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</si>
  <si>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</si>
  <si>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</si>
  <si>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</si>
  <si>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</si>
  <si>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</si>
  <si>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نخریسی و نساجی خسروی خراسان</t>
  </si>
  <si>
    <t>مخابرات ایران</t>
  </si>
  <si>
    <t>بهار رز عالیس چناران</t>
  </si>
  <si>
    <t>گواهی سپرده کالایی شمش طلا غیرفعال</t>
  </si>
  <si>
    <t>صنایع الکترونیک مادیران</t>
  </si>
  <si>
    <t>سیمان‌مازندران‌</t>
  </si>
  <si>
    <t>پویا زرکان آق دره</t>
  </si>
  <si>
    <t>اخشان خراسان</t>
  </si>
  <si>
    <t>ح . گروه‌ صنعتی‌ بارز</t>
  </si>
  <si>
    <t>آلومینای ایران</t>
  </si>
  <si>
    <t>بانک‌پارسیان‌</t>
  </si>
  <si>
    <t>توسعه نیشکر و  صنایع جانبی</t>
  </si>
  <si>
    <t>مهرمام میهن</t>
  </si>
  <si>
    <t>بانک سامان</t>
  </si>
  <si>
    <t>کانی کربن طبس</t>
  </si>
  <si>
    <t>سرمایه گذاری مس سرچشمه</t>
  </si>
  <si>
    <t>بورس اوراق بهادار تهران</t>
  </si>
  <si>
    <t>تولیدی برنا باطری</t>
  </si>
  <si>
    <t>کاشی‌ الوند</t>
  </si>
  <si>
    <t>صنایع‌ لاستیکی‌  سهند</t>
  </si>
  <si>
    <t>ح . تامین سرمایه لوتوس پارسیان</t>
  </si>
  <si>
    <t>بانک صادرات ایران</t>
  </si>
  <si>
    <t>ح . کاشی‌ الوند</t>
  </si>
  <si>
    <t>ایران‌ خودرو</t>
  </si>
  <si>
    <t>توسعه سرمایه و صنعت غدیر</t>
  </si>
  <si>
    <t>گسترش‌سرمایه‌گذاری‌ایران‌خودرو</t>
  </si>
  <si>
    <t>پالایش نفت شیراز</t>
  </si>
  <si>
    <t>کاشی‌ وسرامیک‌ حافظ‌</t>
  </si>
  <si>
    <t>سایپا</t>
  </si>
  <si>
    <t>سیمان‌هرمزگان‌</t>
  </si>
  <si>
    <t>پالایش نفت تبریز</t>
  </si>
  <si>
    <t>سیمرغ</t>
  </si>
  <si>
    <t>صنعتی‌ بهشهر</t>
  </si>
  <si>
    <t>گسترش سوخت سبززاگرس(سهامی عام)</t>
  </si>
  <si>
    <t>معدنی‌ املاح‌  ایران‌</t>
  </si>
  <si>
    <t>فرابورس ایران</t>
  </si>
  <si>
    <t>شرکت قند بیستون</t>
  </si>
  <si>
    <t>فولاد  خوزستان</t>
  </si>
  <si>
    <t>چرخشگر</t>
  </si>
  <si>
    <t>ح توسعه معدنی و صنعتی صبانور</t>
  </si>
  <si>
    <t>گروه انتخاب الکترونیک آرمان</t>
  </si>
  <si>
    <t>ایران خودرو دیزل</t>
  </si>
  <si>
    <t>پلیمر آریا ساسول</t>
  </si>
  <si>
    <t>ایران‌ ترانسفو</t>
  </si>
  <si>
    <t>تولید انرژی برق شمس پاسارگاد</t>
  </si>
  <si>
    <t>سرمایه گذاری پایا تدبیرپارسا</t>
  </si>
  <si>
    <t>تولید ژلاتین کپسول ایران</t>
  </si>
  <si>
    <t>سیم و کابل ابهر</t>
  </si>
  <si>
    <t>ملی کشت و صنعت و دامپروری پارس</t>
  </si>
  <si>
    <t>فولاد کاوه جنوب کیش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</si>
  <si>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</si>
  <si>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</si>
  <si>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</si>
  <si>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</si>
  <si>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اسنادخزانه-م4بودجه02-051021</t>
  </si>
  <si>
    <t>اسناد خزانه-م7بودجه02-040910</t>
  </si>
  <si>
    <t>صکوک اجاره فارس730-بدون ضامن</t>
  </si>
  <si>
    <t>مرابحه عام دولت191-ش.خ060328</t>
  </si>
  <si>
    <t>اجاره تابان لوتوس14041015</t>
  </si>
  <si>
    <t>صکوک مرابحه کویر510-بدون ضامن</t>
  </si>
  <si>
    <t>صکوک مرابحه دامین807-3ماهه23%</t>
  </si>
  <si>
    <t>مرابحه عام دولت198-ش.خ060524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</si>
  <si>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</si>
  <si>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</si>
  <si>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</si>
  <si>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</si>
  <si>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</si>
  <si>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</si>
  <si>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</si>
  <si>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</si>
  <si>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</si>
  <si>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</si>
  <si>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</si>
  <si>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</si>
  <si>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</si>
  <si>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</si>
  <si>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1404/10/11</t>
  </si>
  <si>
    <t>1404/04/24</t>
  </si>
  <si>
    <t>1404/04/12</t>
  </si>
  <si>
    <t>1404/03/21</t>
  </si>
  <si>
    <t>1404/04/22</t>
  </si>
  <si>
    <t>1404/05/12</t>
  </si>
  <si>
    <t>1404/04/31</t>
  </si>
  <si>
    <t>1404/05/04</t>
  </si>
  <si>
    <t>1404/04/29</t>
  </si>
  <si>
    <t>1404/03/06</t>
  </si>
  <si>
    <t>1404/05/11</t>
  </si>
  <si>
    <t>1404/09/15</t>
  </si>
  <si>
    <t>1404/04/19</t>
  </si>
  <si>
    <t>1404/02/31</t>
  </si>
  <si>
    <t>1404/04/28</t>
  </si>
  <si>
    <t>1404/01/31</t>
  </si>
  <si>
    <t>1404/04/23</t>
  </si>
  <si>
    <t>1404/05/13</t>
  </si>
  <si>
    <t>1404/05/14</t>
  </si>
  <si>
    <t>1404/02/22</t>
  </si>
  <si>
    <t>1404/03/17</t>
  </si>
  <si>
    <t>1404/03/12</t>
  </si>
  <si>
    <t>1404/05/08</t>
  </si>
  <si>
    <t>1404/10/23</t>
  </si>
  <si>
    <t>1404/09/22</t>
  </si>
  <si>
    <t>1404/06/23</t>
  </si>
  <si>
    <t>1404/07/30</t>
  </si>
  <si>
    <t>1404/06/26</t>
  </si>
  <si>
    <t>1404/03/03</t>
  </si>
  <si>
    <t>1404/03/01</t>
  </si>
  <si>
    <t>1404/05/07</t>
  </si>
  <si>
    <t>1404/08/29</t>
  </si>
  <si>
    <t>1404/04/18</t>
  </si>
  <si>
    <t>1404/06/17</t>
  </si>
  <si>
    <t>1404/02/14</t>
  </si>
  <si>
    <t>1404/05/05</t>
  </si>
  <si>
    <t>1404/06/31</t>
  </si>
  <si>
    <t>1404/03/28</t>
  </si>
  <si>
    <t>1404/04/17</t>
  </si>
  <si>
    <t>سود اوراق بهادار با درآمد ثابت</t>
  </si>
  <si>
    <t>نرخ سود علی الحساب</t>
  </si>
  <si>
    <t>درآمد سود</t>
  </si>
  <si>
    <t>خالص درآمد</t>
  </si>
  <si>
    <t>1408/07/21</t>
  </si>
  <si>
    <t>1406/05/24</t>
  </si>
  <si>
    <t>1406/03/28</t>
  </si>
  <si>
    <t>1407/03/07</t>
  </si>
  <si>
    <t>1405/10/24</t>
  </si>
  <si>
    <t>1404/10/15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</si>
  <si>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</si>
  <si>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</si>
  <si>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</si>
  <si>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</si>
  <si>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</si>
  <si>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</si>
  <si>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</si>
  <si>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برای ماه منتهی به 1404/03/27</t>
  </si>
  <si>
    <t xml:space="preserve">سرمایه گذاری در گواهی سپرده کالایی </t>
  </si>
  <si>
    <t>‫اطلاعات اوراق بهادار با درآمد ثابت</t>
  </si>
  <si>
    <t>‫تغییرات طی دوره</t>
  </si>
  <si>
    <t>‫1404/10/27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</si>
  <si>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</si>
  <si>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</si>
  <si>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</si>
  <si>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</si>
  <si>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</si>
  <si>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</si>
  <si>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</si>
  <si>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</si>
  <si>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</si>
  <si>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</si>
  <si>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</si>
  <si>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</si>
  <si>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</si>
  <si>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</si>
  <si>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</si>
  <si>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</si>
  <si>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</si>
  <si>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</si>
  <si>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</si>
  <si>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</si>
  <si>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</si>
  <si>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کالایی:</t>
  </si>
  <si>
    <t>‫درآمد سود اوراق</t>
  </si>
  <si>
    <t>‫درآمد تغییر ارزش</t>
  </si>
  <si>
    <t>‫درآمد فروش</t>
  </si>
  <si>
    <t xml:space="preserve"> بانک پارسیان </t>
  </si>
  <si>
    <t xml:space="preserve"> بانک ملت </t>
  </si>
  <si>
    <t xml:space="preserve"> بانک خاورمیانه </t>
  </si>
  <si>
    <t xml:space="preserve"> بانک پاسارگاد </t>
  </si>
  <si>
    <t xml:space="preserve"> بانک گردشگری </t>
  </si>
  <si>
    <t>درآمد حاصل از سرمایه گذاری در گواهی سپرده کالایی</t>
  </si>
  <si>
    <t xml:space="preserve">بانک پارسیان </t>
  </si>
  <si>
    <t xml:space="preserve">بانک اقتصاد نوین </t>
  </si>
  <si>
    <t xml:space="preserve">بانک تجارت </t>
  </si>
  <si>
    <t xml:space="preserve">بانک ملت </t>
  </si>
  <si>
    <t xml:space="preserve">بانک خاورمیانه </t>
  </si>
  <si>
    <t xml:space="preserve">بانک پاسارگاد </t>
  </si>
  <si>
    <t xml:space="preserve">بانک گردشگری </t>
  </si>
  <si>
    <t>شرکت س استان آذربایجان غربی(سود سهام عدالت)</t>
  </si>
  <si>
    <t>‫1404/11/27</t>
  </si>
  <si>
    <t xml:space="preserve">درصد </t>
  </si>
  <si>
    <t>درصد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</si>
</sst>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  <numFmt numFmtId="167" formatCode="0.000000"/>
  </numFmts>
  <fonts count="2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Arial"/>
      <family val="2"/>
      <scheme val="minor"/>
    </font>
    <font>
      <sz val="13"/>
      <name val="B Nazanin"/>
      <charset val="178"/>
    </font>
    <font>
      <sz val="13"/>
      <color indexed="8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  <font>
      <sz val="13"/>
      <color rgb="FF000000"/>
      <name val="B Nazanin"/>
      <charset val="178"/>
    </font>
    <font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/>
    <xf numFmtId="0" fontId="8" fillId="0" borderId="0"/>
    <xf numFmtId="43" fontId="16" fillId="0" borderId="0" applyFont="0" applyFill="0" applyBorder="0" applyAlignment="0" applyProtection="0"/>
  </cellStyleXfs>
  <cellXfs count="21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2" xfId="0" applyNumberFormat="1" applyFont="1" applyFill="1" applyBorder="1" applyAlignment="1">
      <alignment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0" xfId="0" applyNumberFormat="1" applyFont="1" applyFill="1" applyAlignment="1">
      <alignment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40" fontId="4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left"/>
    </xf>
    <xf numFmtId="4" fontId="4" fillId="0" borderId="0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9" fillId="0" borderId="0" xfId="2" applyFont="1"/>
    <xf numFmtId="0" fontId="1" fillId="0" borderId="0" xfId="2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left"/>
    </xf>
    <xf numFmtId="3" fontId="9" fillId="0" borderId="0" xfId="2" applyNumberFormat="1" applyFont="1"/>
    <xf numFmtId="37" fontId="12" fillId="0" borderId="6" xfId="2" applyNumberFormat="1" applyFont="1" applyBorder="1" applyAlignment="1">
      <alignment horizontal="center" vertical="center"/>
    </xf>
    <xf numFmtId="164" fontId="12" fillId="0" borderId="6" xfId="3" applyNumberFormat="1" applyFont="1" applyBorder="1" applyAlignment="1">
      <alignment horizontal="center" vertical="center"/>
    </xf>
    <xf numFmtId="3" fontId="13" fillId="0" borderId="0" xfId="2" applyNumberFormat="1" applyFont="1"/>
    <xf numFmtId="49" fontId="1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 applyAlignment="1">
      <alignment horizontal="center"/>
    </xf>
    <xf numFmtId="37" fontId="12" fillId="0" borderId="0" xfId="2" applyNumberFormat="1" applyFont="1" applyAlignment="1">
      <alignment horizontal="center" vertical="center"/>
    </xf>
    <xf numFmtId="164" fontId="9" fillId="0" borderId="0" xfId="3" applyNumberFormat="1" applyFont="1" applyAlignment="1">
      <alignment horizontal="center"/>
    </xf>
    <xf numFmtId="164" fontId="12" fillId="0" borderId="0" xfId="3" applyNumberFormat="1" applyFont="1" applyAlignment="1">
      <alignment horizontal="center" vertical="center"/>
    </xf>
    <xf numFmtId="43" fontId="4" fillId="0" borderId="0" xfId="1" applyFont="1" applyAlignment="1">
      <alignment horizontal="right" vertical="top"/>
    </xf>
    <xf numFmtId="3" fontId="4" fillId="0" borderId="0" xfId="2" applyNumberFormat="1" applyFont="1" applyAlignment="1">
      <alignment horizontal="center" vertical="top"/>
    </xf>
    <xf numFmtId="0" fontId="8" fillId="0" borderId="0" xfId="2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14" fillId="0" borderId="0" xfId="2" applyFont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164" fontId="8" fillId="0" borderId="0" xfId="2" applyNumberFormat="1" applyAlignment="1">
      <alignment horizontal="center"/>
    </xf>
    <xf numFmtId="3" fontId="4" fillId="0" borderId="0" xfId="0" applyNumberFormat="1" applyFont="1" applyAlignment="1">
      <alignment horizontal="right" vertical="top"/>
    </xf>
    <xf numFmtId="4" fontId="4" fillId="0" borderId="6" xfId="0" applyNumberFormat="1" applyFont="1" applyBorder="1" applyAlignment="1">
      <alignment horizontal="center" vertical="top"/>
    </xf>
    <xf numFmtId="164" fontId="12" fillId="0" borderId="9" xfId="3" applyNumberFormat="1" applyFont="1" applyBorder="1" applyAlignment="1">
      <alignment horizontal="center" vertical="center"/>
    </xf>
    <xf numFmtId="43" fontId="12" fillId="0" borderId="9" xfId="1" applyFont="1" applyBorder="1" applyAlignment="1">
      <alignment horizontal="center" vertical="center"/>
    </xf>
    <xf numFmtId="2" fontId="12" fillId="0" borderId="9" xfId="2" applyNumberFormat="1" applyFont="1" applyBorder="1" applyAlignment="1">
      <alignment horizontal="center" vertical="center"/>
    </xf>
    <xf numFmtId="37" fontId="9" fillId="0" borderId="0" xfId="2" applyNumberFormat="1" applyFont="1" applyAlignment="1">
      <alignment horizontal="center"/>
    </xf>
    <xf numFmtId="49" fontId="12" fillId="0" borderId="11" xfId="2" applyNumberFormat="1" applyFont="1" applyBorder="1" applyAlignment="1">
      <alignment horizontal="center" vertical="center"/>
    </xf>
    <xf numFmtId="37" fontId="12" fillId="0" borderId="11" xfId="2" applyNumberFormat="1" applyFont="1" applyBorder="1" applyAlignment="1">
      <alignment horizontal="center" vertical="center"/>
    </xf>
    <xf numFmtId="164" fontId="12" fillId="0" borderId="11" xfId="3" applyNumberFormat="1" applyFont="1" applyBorder="1" applyAlignment="1">
      <alignment horizontal="center" vertical="center"/>
    </xf>
    <xf numFmtId="2" fontId="12" fillId="0" borderId="11" xfId="2" applyNumberFormat="1" applyFont="1" applyBorder="1" applyAlignment="1">
      <alignment horizontal="center" vertical="center"/>
    </xf>
    <xf numFmtId="37" fontId="9" fillId="0" borderId="0" xfId="2" applyNumberFormat="1" applyFont="1"/>
    <xf numFmtId="3" fontId="8" fillId="0" borderId="0" xfId="2" applyNumberFormat="1"/>
    <xf numFmtId="2" fontId="9" fillId="0" borderId="0" xfId="2" applyNumberFormat="1" applyFont="1"/>
    <xf numFmtId="3" fontId="4" fillId="0" borderId="0" xfId="2" applyNumberFormat="1" applyFont="1" applyAlignment="1">
      <alignment horizontal="right" vertical="top"/>
    </xf>
    <xf numFmtId="4" fontId="4" fillId="0" borderId="0" xfId="2" applyNumberFormat="1" applyFont="1" applyAlignment="1">
      <alignment horizontal="right" vertical="top"/>
    </xf>
    <xf numFmtId="3" fontId="15" fillId="0" borderId="0" xfId="2" applyNumberFormat="1" applyFont="1"/>
    <xf numFmtId="164" fontId="9" fillId="0" borderId="0" xfId="2" applyNumberFormat="1" applyFont="1"/>
    <xf numFmtId="4" fontId="9" fillId="0" borderId="0" xfId="2" applyNumberFormat="1" applyFont="1"/>
    <xf numFmtId="165" fontId="15" fillId="0" borderId="0" xfId="3" applyNumberFormat="1" applyFont="1"/>
    <xf numFmtId="3" fontId="8" fillId="0" borderId="0" xfId="2" applyNumberFormat="1" applyAlignment="1">
      <alignment horizontal="left"/>
    </xf>
    <xf numFmtId="37" fontId="8" fillId="0" borderId="0" xfId="2" applyNumberFormat="1" applyAlignment="1">
      <alignment horizontal="left"/>
    </xf>
    <xf numFmtId="164" fontId="9" fillId="0" borderId="0" xfId="3" applyNumberFormat="1" applyFont="1"/>
    <xf numFmtId="166" fontId="9" fillId="0" borderId="0" xfId="2" applyNumberFormat="1" applyFont="1"/>
    <xf numFmtId="0" fontId="1" fillId="0" borderId="0" xfId="2" applyFont="1" applyAlignment="1">
      <alignment horizontal="center" vertical="center"/>
    </xf>
    <xf numFmtId="0" fontId="9" fillId="0" borderId="0" xfId="4" applyFont="1"/>
    <xf numFmtId="0" fontId="2" fillId="0" borderId="0" xfId="2" applyFont="1" applyAlignment="1">
      <alignment horizontal="right" vertical="center"/>
    </xf>
    <xf numFmtId="0" fontId="8" fillId="0" borderId="0" xfId="5" applyAlignment="1">
      <alignment horizontal="left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37" fontId="11" fillId="0" borderId="6" xfId="4" applyNumberFormat="1" applyFont="1" applyBorder="1" applyAlignment="1">
      <alignment horizontal="center" vertical="center" wrapText="1"/>
    </xf>
    <xf numFmtId="37" fontId="11" fillId="0" borderId="0" xfId="4" applyNumberFormat="1" applyFont="1" applyAlignment="1">
      <alignment horizontal="center" vertical="center" wrapText="1"/>
    </xf>
    <xf numFmtId="37" fontId="11" fillId="0" borderId="12" xfId="4" applyNumberFormat="1" applyFont="1" applyBorder="1" applyAlignment="1">
      <alignment horizontal="center" vertical="center" wrapText="1"/>
    </xf>
    <xf numFmtId="37" fontId="17" fillId="0" borderId="0" xfId="4" applyNumberFormat="1" applyFont="1" applyAlignment="1">
      <alignment horizontal="right" vertical="center" wrapText="1"/>
    </xf>
    <xf numFmtId="43" fontId="17" fillId="0" borderId="0" xfId="6" applyFont="1" applyAlignment="1">
      <alignment horizontal="center" vertical="center"/>
    </xf>
    <xf numFmtId="164" fontId="18" fillId="0" borderId="0" xfId="3" applyNumberFormat="1" applyFont="1" applyAlignment="1">
      <alignment horizontal="center" vertical="center"/>
    </xf>
    <xf numFmtId="164" fontId="17" fillId="0" borderId="0" xfId="3" applyNumberFormat="1" applyFont="1" applyAlignment="1">
      <alignment horizontal="center" vertical="center"/>
    </xf>
    <xf numFmtId="38" fontId="17" fillId="0" borderId="0" xfId="6" applyNumberFormat="1" applyFont="1" applyAlignment="1">
      <alignment horizontal="center" vertical="center"/>
    </xf>
    <xf numFmtId="38" fontId="17" fillId="0" borderId="0" xfId="4" applyNumberFormat="1" applyFont="1" applyAlignment="1">
      <alignment horizontal="center" vertical="center"/>
    </xf>
    <xf numFmtId="38" fontId="18" fillId="0" borderId="0" xfId="4" applyNumberFormat="1" applyFont="1" applyAlignment="1">
      <alignment horizontal="center" vertical="center"/>
    </xf>
    <xf numFmtId="0" fontId="18" fillId="0" borderId="0" xfId="4" applyFont="1"/>
    <xf numFmtId="3" fontId="18" fillId="0" borderId="0" xfId="4" applyNumberFormat="1" applyFont="1"/>
    <xf numFmtId="37" fontId="19" fillId="0" borderId="10" xfId="4" applyNumberFormat="1" applyFont="1" applyBorder="1" applyAlignment="1">
      <alignment horizontal="center" vertical="center"/>
    </xf>
    <xf numFmtId="0" fontId="20" fillId="0" borderId="0" xfId="4" applyFont="1"/>
    <xf numFmtId="164" fontId="9" fillId="0" borderId="10" xfId="3" applyNumberFormat="1" applyFont="1" applyBorder="1"/>
    <xf numFmtId="164" fontId="20" fillId="0" borderId="0" xfId="3" applyNumberFormat="1" applyFont="1"/>
    <xf numFmtId="38" fontId="21" fillId="0" borderId="9" xfId="4" applyNumberFormat="1" applyFont="1" applyBorder="1" applyAlignment="1">
      <alignment horizontal="center" vertical="center"/>
    </xf>
    <xf numFmtId="164" fontId="21" fillId="0" borderId="10" xfId="3" applyNumberFormat="1" applyFont="1" applyBorder="1" applyAlignment="1">
      <alignment horizontal="center" vertical="center"/>
    </xf>
    <xf numFmtId="38" fontId="20" fillId="0" borderId="0" xfId="4" applyNumberFormat="1" applyFont="1"/>
    <xf numFmtId="40" fontId="21" fillId="0" borderId="9" xfId="4" applyNumberFormat="1" applyFont="1" applyBorder="1" applyAlignment="1">
      <alignment horizontal="center" vertical="center"/>
    </xf>
    <xf numFmtId="38" fontId="21" fillId="0" borderId="0" xfId="4" applyNumberFormat="1" applyFont="1" applyAlignment="1">
      <alignment horizontal="center" vertical="center"/>
    </xf>
    <xf numFmtId="3" fontId="9" fillId="0" borderId="0" xfId="4" applyNumberFormat="1" applyFont="1"/>
    <xf numFmtId="37" fontId="12" fillId="0" borderId="11" xfId="4" applyNumberFormat="1" applyFont="1" applyBorder="1" applyAlignment="1">
      <alignment horizontal="center" vertical="center"/>
    </xf>
    <xf numFmtId="37" fontId="12" fillId="0" borderId="0" xfId="4" applyNumberFormat="1" applyFont="1" applyAlignment="1">
      <alignment horizontal="center" vertical="center"/>
    </xf>
    <xf numFmtId="38" fontId="4" fillId="0" borderId="0" xfId="0" applyNumberFormat="1" applyFont="1" applyAlignment="1">
      <alignment horizontal="right" vertical="top"/>
    </xf>
    <xf numFmtId="40" fontId="4" fillId="0" borderId="0" xfId="0" applyNumberFormat="1" applyFont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4" fontId="9" fillId="0" borderId="0" xfId="1" applyNumberFormat="1" applyFont="1" applyAlignment="1">
      <alignment horizontal="center"/>
    </xf>
    <xf numFmtId="167" fontId="8" fillId="0" borderId="0" xfId="2" applyNumberFormat="1" applyAlignment="1">
      <alignment horizontal="center"/>
    </xf>
    <xf numFmtId="43" fontId="4" fillId="0" borderId="0" xfId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Fill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37" fontId="17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/>
    </xf>
    <xf numFmtId="164" fontId="17" fillId="0" borderId="0" xfId="3" applyNumberFormat="1" applyFont="1" applyAlignment="1">
      <alignment horizontal="center"/>
    </xf>
    <xf numFmtId="164" fontId="18" fillId="0" borderId="0" xfId="3" applyNumberFormat="1" applyFont="1" applyAlignment="1">
      <alignment horizontal="center"/>
    </xf>
    <xf numFmtId="3" fontId="22" fillId="0" borderId="0" xfId="0" applyNumberFormat="1" applyFont="1" applyFill="1" applyAlignment="1">
      <alignment horizontal="center" vertical="top"/>
    </xf>
    <xf numFmtId="0" fontId="23" fillId="0" borderId="0" xfId="0" applyFont="1" applyAlignment="1">
      <alignment horizontal="center"/>
    </xf>
    <xf numFmtId="38" fontId="22" fillId="0" borderId="0" xfId="0" applyNumberFormat="1" applyFont="1" applyFill="1" applyAlignment="1">
      <alignment horizontal="right" vertical="top"/>
    </xf>
    <xf numFmtId="38" fontId="23" fillId="0" borderId="0" xfId="0" applyNumberFormat="1" applyFont="1" applyAlignment="1">
      <alignment horizontal="left"/>
    </xf>
    <xf numFmtId="38" fontId="22" fillId="0" borderId="0" xfId="0" applyNumberFormat="1" applyFont="1" applyFill="1" applyAlignment="1">
      <alignment horizontal="center" vertical="top"/>
    </xf>
    <xf numFmtId="38" fontId="23" fillId="0" borderId="0" xfId="0" applyNumberFormat="1" applyFont="1" applyAlignment="1">
      <alignment horizontal="center"/>
    </xf>
    <xf numFmtId="38" fontId="22" fillId="0" borderId="0" xfId="0" applyNumberFormat="1" applyFont="1" applyFill="1" applyAlignment="1">
      <alignment vertical="top"/>
    </xf>
    <xf numFmtId="40" fontId="22" fillId="0" borderId="0" xfId="0" applyNumberFormat="1" applyFont="1" applyFill="1" applyAlignment="1">
      <alignment horizontal="center" vertical="top"/>
    </xf>
    <xf numFmtId="38" fontId="22" fillId="0" borderId="2" xfId="0" applyNumberFormat="1" applyFont="1" applyFill="1" applyBorder="1" applyAlignment="1">
      <alignment horizontal="right" vertical="top"/>
    </xf>
    <xf numFmtId="38" fontId="22" fillId="0" borderId="4" xfId="0" applyNumberFormat="1" applyFont="1" applyFill="1" applyBorder="1" applyAlignment="1">
      <alignment horizontal="right" vertical="top"/>
    </xf>
    <xf numFmtId="38" fontId="22" fillId="0" borderId="5" xfId="0" applyNumberFormat="1" applyFont="1" applyFill="1" applyBorder="1" applyAlignment="1">
      <alignment horizontal="right" vertical="top"/>
    </xf>
    <xf numFmtId="38" fontId="3" fillId="0" borderId="3" xfId="0" applyNumberFormat="1" applyFont="1" applyFill="1" applyBorder="1" applyAlignment="1">
      <alignment horizontal="center" vertical="center" wrapText="1"/>
    </xf>
    <xf numFmtId="38" fontId="0" fillId="0" borderId="2" xfId="0" applyNumberFormat="1" applyBorder="1" applyAlignment="1">
      <alignment horizontal="left"/>
    </xf>
    <xf numFmtId="0" fontId="4" fillId="0" borderId="0" xfId="0" applyFont="1" applyAlignment="1">
      <alignment horizontal="center" vertical="top"/>
    </xf>
    <xf numFmtId="38" fontId="4" fillId="0" borderId="0" xfId="0" applyNumberFormat="1" applyFont="1" applyAlignment="1">
      <alignment vertical="top"/>
    </xf>
    <xf numFmtId="43" fontId="0" fillId="0" borderId="0" xfId="1" applyFont="1" applyAlignment="1">
      <alignment horizontal="left"/>
    </xf>
    <xf numFmtId="0" fontId="3" fillId="0" borderId="0" xfId="0" applyFont="1" applyFill="1" applyBorder="1" applyAlignment="1">
      <alignment vertical="center"/>
    </xf>
    <xf numFmtId="40" fontId="4" fillId="0" borderId="10" xfId="0" applyNumberFormat="1" applyFont="1" applyFill="1" applyBorder="1" applyAlignment="1">
      <alignment horizontal="right" vertical="top"/>
    </xf>
    <xf numFmtId="43" fontId="4" fillId="0" borderId="0" xfId="1" applyFont="1" applyFill="1" applyAlignment="1">
      <alignment horizontal="right" vertical="top"/>
    </xf>
    <xf numFmtId="43" fontId="4" fillId="0" borderId="4" xfId="1" applyFont="1" applyFill="1" applyBorder="1" applyAlignment="1">
      <alignment horizontal="right" vertical="top"/>
    </xf>
    <xf numFmtId="164" fontId="4" fillId="0" borderId="2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164" fontId="4" fillId="0" borderId="4" xfId="1" applyNumberFormat="1" applyFont="1" applyFill="1" applyBorder="1" applyAlignment="1">
      <alignment horizontal="right" vertical="top"/>
    </xf>
    <xf numFmtId="43" fontId="4" fillId="0" borderId="0" xfId="1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3" fillId="0" borderId="5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2" applyFont="1" applyBorder="1" applyAlignment="1">
      <alignment horizontal="right" vertical="center"/>
    </xf>
    <xf numFmtId="0" fontId="4" fillId="0" borderId="0" xfId="2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0" fontId="12" fillId="0" borderId="0" xfId="2" applyFont="1" applyAlignment="1">
      <alignment horizontal="center" vertical="center"/>
    </xf>
    <xf numFmtId="0" fontId="9" fillId="0" borderId="0" xfId="2" applyFont="1"/>
    <xf numFmtId="37" fontId="12" fillId="0" borderId="6" xfId="2" applyNumberFormat="1" applyFont="1" applyBorder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2" fontId="12" fillId="0" borderId="0" xfId="2" applyNumberFormat="1" applyFont="1" applyAlignment="1">
      <alignment horizontal="center" vertical="center" wrapText="1"/>
    </xf>
    <xf numFmtId="2" fontId="12" fillId="0" borderId="6" xfId="2" applyNumberFormat="1" applyFont="1" applyBorder="1" applyAlignment="1">
      <alignment horizontal="center" vertical="center"/>
    </xf>
    <xf numFmtId="37" fontId="12" fillId="0" borderId="8" xfId="2" applyNumberFormat="1" applyFont="1" applyBorder="1" applyAlignment="1">
      <alignment horizontal="center" vertical="center" wrapText="1"/>
    </xf>
    <xf numFmtId="37" fontId="12" fillId="0" borderId="6" xfId="2" applyNumberFormat="1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37" fontId="11" fillId="0" borderId="6" xfId="2" applyNumberFormat="1" applyFont="1" applyBorder="1" applyAlignment="1">
      <alignment horizontal="center" vertical="center"/>
    </xf>
    <xf numFmtId="0" fontId="9" fillId="0" borderId="7" xfId="2" applyFont="1" applyBorder="1"/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0" fontId="2" fillId="0" borderId="0" xfId="2" applyFont="1" applyAlignment="1">
      <alignment horizontal="right" vertical="center"/>
    </xf>
    <xf numFmtId="0" fontId="3" fillId="0" borderId="4" xfId="5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</cellXfs>
  <cellStyles count="7">
    <cellStyle name="Comma" xfId="1" builtinId="3"/>
    <cellStyle name="Comma 2" xfId="3" xr:uid="{D9EAE4A1-C184-4DD1-91EA-4BB9FF5A63D3}"/>
    <cellStyle name="Comma 2 2" xfId="6" xr:uid="{DB6683D7-EEC6-412F-B79C-48A548B1E9E6}"/>
    <cellStyle name="Normal" xfId="0" builtinId="0"/>
    <cellStyle name="Normal 2" xfId="2" xr:uid="{E5DB451F-B1B8-4FC2-83E1-B0E0BCB2C2A0}"/>
    <cellStyle name="Normal 2 2" xfId="4" xr:uid="{9E59D97A-08C5-4A1F-B841-668D7AFDFF5F}"/>
    <cellStyle name="Normal 3" xfId="5" xr:uid="{E6F2848D-55A4-4CFE-95A9-047D6480CFA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="93" zoomScaleNormal="100" zoomScaleSheetLayoutView="93" workbookViewId="0">
      <selection activeCell="B10" sqref="B10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180" t="s">
        <v>0</v>
      </c>
      <c r="B1" s="180"/>
      <c r="C1" s="180"/>
    </row>
    <row r="2" spans="1:3" ht="21.75" customHeight="1">
      <c r="A2" s="180" t="s">
        <v>1</v>
      </c>
      <c r="B2" s="180"/>
      <c r="C2" s="180"/>
    </row>
    <row r="3" spans="1:3" ht="21.75" customHeight="1">
      <c r="A3" s="180" t="s">
        <v>313</v>
      </c>
      <c r="B3" s="180"/>
      <c r="C3" s="180"/>
    </row>
    <row r="4" spans="1:3" ht="7.35" customHeight="1">
      <c r="A4" s="180"/>
      <c r="B4" s="180"/>
      <c r="C4" s="180"/>
    </row>
    <row r="5" spans="1:3" ht="123.6" customHeight="1">
      <c r="A5" s="180"/>
      <c r="B5" s="180"/>
      <c r="C5" s="180"/>
    </row>
    <row r="6" spans="1:3" ht="123.6" customHeight="1">
      <c r="A6" s="180" t="s">
        <v>2</v>
      </c>
      <c r="B6" s="180"/>
      <c r="C6" s="180"/>
    </row>
    <row r="8" spans="1:3" ht="25.5">
      <c r="A8" s="15"/>
      <c r="B8" s="179"/>
      <c r="C8" s="58"/>
    </row>
    <row r="9" spans="1:3">
      <c r="A9" s="15"/>
      <c r="B9" s="179"/>
      <c r="C9" s="15"/>
    </row>
  </sheetData>
  <mergeCells count="4">
    <mergeCell ref="B8:B9"/>
    <mergeCell ref="A1:C1"/>
    <mergeCell ref="A2:C5"/>
    <mergeCell ref="A6:C6"/>
  </mergeCells>
  <pageMargins left="0.39" right="0.39" top="0.39" bottom="0.39" header="0" footer="0"/>
  <pageSetup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workbookViewId="0">
      <selection activeCell="J33" sqref="J33"/>
    </sheetView>
  </sheetViews>
  <sheetFormatPr defaultRowHeight="12.75"/>
  <cols>
    <col min="1" max="1" width="6.7109375" bestFit="1" customWidth="1"/>
    <col min="2" max="2" width="21.14062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14.42578125" bestFit="1" customWidth="1"/>
    <col min="11" max="11" width="1.28515625" customWidth="1"/>
    <col min="12" max="12" width="15.5703125" bestFit="1" customWidth="1"/>
    <col min="13" max="13" width="1.28515625" customWidth="1"/>
    <col min="14" max="14" width="15.5703125" bestFit="1" customWidth="1"/>
    <col min="15" max="15" width="1.28515625" customWidth="1"/>
    <col min="16" max="16" width="15.7109375" bestFit="1" customWidth="1"/>
    <col min="17" max="17" width="1.28515625" customWidth="1"/>
    <col min="18" max="18" width="15.42578125" bestFit="1" customWidth="1"/>
    <col min="19" max="19" width="0.28515625" customWidth="1"/>
  </cols>
  <sheetData>
    <row r="1" spans="1:18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21.75" customHeight="1">
      <c r="A2" s="186" t="s">
        <v>157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18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1:18" ht="14.45" customHeight="1"/>
    <row r="5" spans="1:18" ht="14.45" customHeight="1">
      <c r="A5" s="1" t="s">
        <v>231</v>
      </c>
      <c r="B5" s="187" t="s">
        <v>232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</row>
    <row r="6" spans="1:18" ht="14.45" customHeight="1">
      <c r="D6" s="185" t="s">
        <v>175</v>
      </c>
      <c r="E6" s="185"/>
      <c r="F6" s="185"/>
      <c r="G6" s="185"/>
      <c r="H6" s="185"/>
      <c r="I6" s="185"/>
      <c r="J6" s="185"/>
      <c r="L6" s="185" t="s">
        <v>176</v>
      </c>
      <c r="M6" s="185"/>
      <c r="N6" s="185"/>
      <c r="O6" s="185"/>
      <c r="P6" s="185"/>
      <c r="Q6" s="185"/>
      <c r="R6" s="185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85" t="s">
        <v>233</v>
      </c>
      <c r="B8" s="185"/>
      <c r="D8" s="2" t="s">
        <v>234</v>
      </c>
      <c r="F8" s="2" t="s">
        <v>179</v>
      </c>
      <c r="H8" s="2" t="s">
        <v>180</v>
      </c>
      <c r="J8" s="2" t="s">
        <v>105</v>
      </c>
      <c r="L8" s="2" t="s">
        <v>234</v>
      </c>
      <c r="N8" s="2" t="s">
        <v>179</v>
      </c>
      <c r="P8" s="2" t="s">
        <v>180</v>
      </c>
      <c r="R8" s="2" t="s">
        <v>105</v>
      </c>
    </row>
    <row r="9" spans="1:18" ht="21.75" customHeight="1">
      <c r="A9" s="183" t="s">
        <v>144</v>
      </c>
      <c r="B9" s="183"/>
      <c r="D9" s="162">
        <v>5486554527</v>
      </c>
      <c r="E9" s="157"/>
      <c r="F9" s="162">
        <v>291948205</v>
      </c>
      <c r="G9" s="157"/>
      <c r="H9" s="162">
        <v>1416024</v>
      </c>
      <c r="I9" s="157"/>
      <c r="J9" s="162">
        <v>5779918756</v>
      </c>
      <c r="K9" s="157"/>
      <c r="L9" s="162">
        <v>35208376238</v>
      </c>
      <c r="M9" s="157"/>
      <c r="N9" s="162">
        <v>169291405</v>
      </c>
      <c r="O9" s="157"/>
      <c r="P9" s="162">
        <v>1340108398</v>
      </c>
      <c r="Q9" s="157"/>
      <c r="R9" s="162">
        <v>36717776041</v>
      </c>
    </row>
    <row r="10" spans="1:18" ht="21.75" customHeight="1">
      <c r="A10" s="207" t="s">
        <v>235</v>
      </c>
      <c r="B10" s="207"/>
      <c r="D10" s="156">
        <v>0</v>
      </c>
      <c r="E10" s="157"/>
      <c r="F10" s="156">
        <v>0</v>
      </c>
      <c r="G10" s="157"/>
      <c r="H10" s="156">
        <v>0</v>
      </c>
      <c r="I10" s="157"/>
      <c r="J10" s="156">
        <v>0</v>
      </c>
      <c r="K10" s="157"/>
      <c r="L10" s="156">
        <v>0</v>
      </c>
      <c r="M10" s="157"/>
      <c r="N10" s="156">
        <v>0</v>
      </c>
      <c r="O10" s="157"/>
      <c r="P10" s="156">
        <v>9127082650</v>
      </c>
      <c r="Q10" s="157"/>
      <c r="R10" s="156">
        <v>9127082650</v>
      </c>
    </row>
    <row r="11" spans="1:18" ht="21.75" customHeight="1">
      <c r="A11" s="207" t="s">
        <v>236</v>
      </c>
      <c r="B11" s="207"/>
      <c r="D11" s="156">
        <v>0</v>
      </c>
      <c r="E11" s="157"/>
      <c r="F11" s="156">
        <v>0</v>
      </c>
      <c r="G11" s="157"/>
      <c r="H11" s="156">
        <v>0</v>
      </c>
      <c r="I11" s="157"/>
      <c r="J11" s="156">
        <v>0</v>
      </c>
      <c r="K11" s="157"/>
      <c r="L11" s="156">
        <v>0</v>
      </c>
      <c r="M11" s="157"/>
      <c r="N11" s="156">
        <v>0</v>
      </c>
      <c r="O11" s="157"/>
      <c r="P11" s="156">
        <v>7402809956</v>
      </c>
      <c r="Q11" s="157"/>
      <c r="R11" s="156">
        <v>7402809956</v>
      </c>
    </row>
    <row r="12" spans="1:18" ht="21.75" customHeight="1">
      <c r="A12" s="207" t="s">
        <v>148</v>
      </c>
      <c r="B12" s="207"/>
      <c r="D12" s="156">
        <v>949963867</v>
      </c>
      <c r="E12" s="157"/>
      <c r="F12" s="156">
        <v>-88942969</v>
      </c>
      <c r="G12" s="157"/>
      <c r="H12" s="156">
        <v>0</v>
      </c>
      <c r="I12" s="157"/>
      <c r="J12" s="156">
        <v>861020898</v>
      </c>
      <c r="K12" s="157"/>
      <c r="L12" s="156">
        <v>5472095588</v>
      </c>
      <c r="M12" s="157"/>
      <c r="N12" s="156">
        <v>-88942969</v>
      </c>
      <c r="O12" s="157"/>
      <c r="P12" s="156">
        <v>425254460</v>
      </c>
      <c r="Q12" s="157"/>
      <c r="R12" s="156">
        <v>5808407079</v>
      </c>
    </row>
    <row r="13" spans="1:18" ht="21.75" customHeight="1">
      <c r="A13" s="207" t="s">
        <v>237</v>
      </c>
      <c r="B13" s="207"/>
      <c r="D13" s="156">
        <v>0</v>
      </c>
      <c r="E13" s="157"/>
      <c r="F13" s="156">
        <v>0</v>
      </c>
      <c r="G13" s="157"/>
      <c r="H13" s="156">
        <v>0</v>
      </c>
      <c r="I13" s="157"/>
      <c r="J13" s="156">
        <v>0</v>
      </c>
      <c r="K13" s="157"/>
      <c r="L13" s="156">
        <v>4376624609</v>
      </c>
      <c r="M13" s="157"/>
      <c r="N13" s="156">
        <v>0</v>
      </c>
      <c r="O13" s="157"/>
      <c r="P13" s="156">
        <v>-2612441250</v>
      </c>
      <c r="Q13" s="157"/>
      <c r="R13" s="156">
        <v>1764183359</v>
      </c>
    </row>
    <row r="14" spans="1:18" ht="21.75" customHeight="1">
      <c r="A14" s="207" t="s">
        <v>238</v>
      </c>
      <c r="B14" s="207"/>
      <c r="D14" s="156">
        <v>0</v>
      </c>
      <c r="E14" s="157"/>
      <c r="F14" s="156">
        <v>0</v>
      </c>
      <c r="G14" s="157"/>
      <c r="H14" s="156">
        <v>0</v>
      </c>
      <c r="I14" s="157"/>
      <c r="J14" s="156">
        <v>0</v>
      </c>
      <c r="K14" s="157"/>
      <c r="L14" s="156">
        <v>860628502</v>
      </c>
      <c r="M14" s="157"/>
      <c r="N14" s="156">
        <v>0</v>
      </c>
      <c r="O14" s="157"/>
      <c r="P14" s="156">
        <v>219840032</v>
      </c>
      <c r="Q14" s="157"/>
      <c r="R14" s="156">
        <v>1080468534</v>
      </c>
    </row>
    <row r="15" spans="1:18" ht="21.75" customHeight="1">
      <c r="A15" s="207" t="s">
        <v>239</v>
      </c>
      <c r="B15" s="207"/>
      <c r="D15" s="156">
        <v>0</v>
      </c>
      <c r="E15" s="157"/>
      <c r="F15" s="156">
        <v>0</v>
      </c>
      <c r="G15" s="157"/>
      <c r="H15" s="156">
        <v>0</v>
      </c>
      <c r="I15" s="157"/>
      <c r="J15" s="156">
        <v>0</v>
      </c>
      <c r="K15" s="157"/>
      <c r="L15" s="156">
        <v>6092561889</v>
      </c>
      <c r="M15" s="157"/>
      <c r="N15" s="156">
        <v>0</v>
      </c>
      <c r="O15" s="157"/>
      <c r="P15" s="156">
        <v>2861729886</v>
      </c>
      <c r="Q15" s="157"/>
      <c r="R15" s="156">
        <v>8954291775</v>
      </c>
    </row>
    <row r="16" spans="1:18" ht="21.75" customHeight="1">
      <c r="A16" s="207" t="s">
        <v>240</v>
      </c>
      <c r="B16" s="207"/>
      <c r="D16" s="156">
        <v>0</v>
      </c>
      <c r="E16" s="157"/>
      <c r="F16" s="156">
        <v>0</v>
      </c>
      <c r="G16" s="157"/>
      <c r="H16" s="156">
        <v>0</v>
      </c>
      <c r="I16" s="157"/>
      <c r="J16" s="156">
        <v>0</v>
      </c>
      <c r="K16" s="157"/>
      <c r="L16" s="156">
        <v>2071781026</v>
      </c>
      <c r="M16" s="157"/>
      <c r="N16" s="156">
        <v>0</v>
      </c>
      <c r="O16" s="157"/>
      <c r="P16" s="156">
        <v>414882007</v>
      </c>
      <c r="Q16" s="157"/>
      <c r="R16" s="156">
        <v>2486663033</v>
      </c>
    </row>
    <row r="17" spans="1:18" ht="21.75" customHeight="1">
      <c r="A17" s="207" t="s">
        <v>241</v>
      </c>
      <c r="B17" s="207"/>
      <c r="D17" s="156">
        <v>0</v>
      </c>
      <c r="E17" s="157"/>
      <c r="F17" s="156">
        <v>0</v>
      </c>
      <c r="G17" s="157"/>
      <c r="H17" s="156">
        <v>0</v>
      </c>
      <c r="I17" s="157"/>
      <c r="J17" s="156">
        <v>0</v>
      </c>
      <c r="K17" s="157"/>
      <c r="L17" s="156">
        <v>2429719352</v>
      </c>
      <c r="M17" s="157"/>
      <c r="N17" s="156">
        <v>0</v>
      </c>
      <c r="O17" s="157"/>
      <c r="P17" s="156">
        <v>223726652</v>
      </c>
      <c r="Q17" s="157"/>
      <c r="R17" s="156">
        <v>2653446004</v>
      </c>
    </row>
    <row r="18" spans="1:18" ht="21.75" customHeight="1">
      <c r="A18" s="213" t="s">
        <v>242</v>
      </c>
      <c r="B18" s="213"/>
      <c r="D18" s="163">
        <v>0</v>
      </c>
      <c r="E18" s="157"/>
      <c r="F18" s="163">
        <v>0</v>
      </c>
      <c r="G18" s="157"/>
      <c r="H18" s="163">
        <v>0</v>
      </c>
      <c r="I18" s="157"/>
      <c r="J18" s="163">
        <v>0</v>
      </c>
      <c r="K18" s="157"/>
      <c r="L18" s="163">
        <v>217108735</v>
      </c>
      <c r="M18" s="157"/>
      <c r="N18" s="163">
        <v>0</v>
      </c>
      <c r="O18" s="157"/>
      <c r="P18" s="163">
        <v>-10560782</v>
      </c>
      <c r="Q18" s="157"/>
      <c r="R18" s="163">
        <v>206547953</v>
      </c>
    </row>
    <row r="19" spans="1:18" ht="21.75" customHeight="1">
      <c r="A19" s="212" t="s">
        <v>105</v>
      </c>
      <c r="B19" s="212"/>
      <c r="D19" s="164">
        <f>SUM(D9:D18)</f>
        <v>6436518394</v>
      </c>
      <c r="E19" s="157"/>
      <c r="F19" s="164">
        <f>SUM(F9:F18)</f>
        <v>203005236</v>
      </c>
      <c r="G19" s="157"/>
      <c r="H19" s="164">
        <f>SUM(H9:H18)</f>
        <v>1416024</v>
      </c>
      <c r="I19" s="157"/>
      <c r="J19" s="164">
        <f>SUM(J9:J18)</f>
        <v>6640939654</v>
      </c>
      <c r="K19" s="157"/>
      <c r="L19" s="164">
        <f>SUM(L9:L18)</f>
        <v>56728895939</v>
      </c>
      <c r="M19" s="157"/>
      <c r="N19" s="164">
        <f>SUM(N9:N18)</f>
        <v>80348436</v>
      </c>
      <c r="O19" s="157"/>
      <c r="P19" s="164">
        <f>SUM(P9:P18)</f>
        <v>19392432009</v>
      </c>
      <c r="Q19" s="157"/>
      <c r="R19" s="164">
        <f>SUM(R9:R18)</f>
        <v>76201676384</v>
      </c>
    </row>
  </sheetData>
  <mergeCells count="18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19:B19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9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6"/>
  <sheetViews>
    <sheetView rightToLeft="1" workbookViewId="0">
      <selection activeCell="H22" sqref="H22"/>
    </sheetView>
  </sheetViews>
  <sheetFormatPr defaultRowHeight="12.75"/>
  <cols>
    <col min="1" max="1" width="5.140625" customWidth="1"/>
    <col min="2" max="2" width="18.5703125" customWidth="1"/>
    <col min="3" max="3" width="1.28515625" customWidth="1"/>
    <col min="4" max="4" width="19.42578125" customWidth="1"/>
    <col min="5" max="5" width="1.28515625" customWidth="1"/>
    <col min="6" max="6" width="8.42578125" customWidth="1"/>
    <col min="7" max="7" width="1.28515625" customWidth="1"/>
    <col min="8" max="8" width="19.42578125" customWidth="1"/>
    <col min="9" max="9" width="1.28515625" customWidth="1"/>
    <col min="10" max="10" width="8" customWidth="1"/>
    <col min="11" max="11" width="0.28515625" customWidth="1"/>
  </cols>
  <sheetData>
    <row r="1" spans="1:13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3" ht="21.75" customHeight="1">
      <c r="A2" s="186" t="s">
        <v>157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3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3" ht="14.45" customHeight="1"/>
    <row r="5" spans="1:13" ht="14.45" customHeight="1">
      <c r="A5" s="1" t="s">
        <v>243</v>
      </c>
      <c r="B5" s="187" t="s">
        <v>244</v>
      </c>
      <c r="C5" s="187"/>
      <c r="D5" s="187"/>
      <c r="E5" s="187"/>
      <c r="F5" s="187"/>
      <c r="G5" s="187"/>
      <c r="H5" s="187"/>
      <c r="I5" s="187"/>
      <c r="J5" s="187"/>
    </row>
    <row r="6" spans="1:13" ht="14.45" customHeight="1">
      <c r="D6" s="185" t="s">
        <v>175</v>
      </c>
      <c r="E6" s="185"/>
      <c r="F6" s="185"/>
      <c r="H6" s="185" t="s">
        <v>176</v>
      </c>
      <c r="I6" s="185"/>
      <c r="J6" s="185"/>
    </row>
    <row r="7" spans="1:13" ht="36.4" customHeight="1">
      <c r="A7" s="185" t="s">
        <v>245</v>
      </c>
      <c r="B7" s="185"/>
      <c r="D7" s="14" t="s">
        <v>246</v>
      </c>
      <c r="E7" s="3"/>
      <c r="F7" s="14" t="s">
        <v>358</v>
      </c>
      <c r="H7" s="14" t="s">
        <v>246</v>
      </c>
      <c r="I7" s="3"/>
      <c r="J7" s="14" t="s">
        <v>359</v>
      </c>
    </row>
    <row r="8" spans="1:13" ht="21.75" customHeight="1">
      <c r="A8" s="26" t="s">
        <v>355</v>
      </c>
      <c r="B8" s="26"/>
      <c r="D8" s="33">
        <v>28492</v>
      </c>
      <c r="F8" s="36">
        <f>D8/$D$15*100</f>
        <v>0.89836228290970754</v>
      </c>
      <c r="H8" s="33">
        <v>2429601730</v>
      </c>
      <c r="J8" s="36">
        <f>H8/$H$15*100</f>
        <v>95.147118693628073</v>
      </c>
    </row>
    <row r="9" spans="1:13" ht="21.75" customHeight="1">
      <c r="A9" s="27" t="s">
        <v>349</v>
      </c>
      <c r="B9" s="27"/>
      <c r="D9" s="55">
        <v>1058859</v>
      </c>
      <c r="F9" s="57">
        <f t="shared" ref="F9:F14" si="0">D9/$D$15*100</f>
        <v>33.386178173504497</v>
      </c>
      <c r="H9" s="55">
        <v>70224826</v>
      </c>
      <c r="J9" s="57">
        <f t="shared" ref="J9:J14" si="1">H9/$H$15*100</f>
        <v>2.7501173431669308</v>
      </c>
    </row>
    <row r="10" spans="1:13" ht="21.75" customHeight="1">
      <c r="A10" s="25" t="s">
        <v>353</v>
      </c>
      <c r="B10" s="25"/>
      <c r="D10" s="34">
        <v>2045670</v>
      </c>
      <c r="F10" s="57">
        <f t="shared" si="0"/>
        <v>64.500658826333762</v>
      </c>
      <c r="H10" s="34">
        <v>52410129</v>
      </c>
      <c r="J10" s="57">
        <f t="shared" si="1"/>
        <v>2.0524651028756713</v>
      </c>
    </row>
    <row r="11" spans="1:13" ht="21.75" customHeight="1">
      <c r="A11" s="25" t="s">
        <v>350</v>
      </c>
      <c r="B11" s="25"/>
      <c r="D11" s="34">
        <v>0</v>
      </c>
      <c r="F11" s="57">
        <f t="shared" si="0"/>
        <v>0</v>
      </c>
      <c r="H11" s="34">
        <v>795901</v>
      </c>
      <c r="J11" s="57">
        <f t="shared" si="1"/>
        <v>3.1168765637723382E-2</v>
      </c>
    </row>
    <row r="12" spans="1:13" ht="21.75" customHeight="1">
      <c r="A12" s="25" t="s">
        <v>352</v>
      </c>
      <c r="B12" s="25"/>
      <c r="D12" s="34">
        <v>19316</v>
      </c>
      <c r="F12" s="57">
        <f t="shared" si="0"/>
        <v>0.60903993600603368</v>
      </c>
      <c r="H12" s="34">
        <v>249006</v>
      </c>
      <c r="J12" s="57">
        <f t="shared" si="1"/>
        <v>9.7514761966462516E-3</v>
      </c>
    </row>
    <row r="13" spans="1:13" ht="21.75" customHeight="1">
      <c r="A13" s="25" t="s">
        <v>354</v>
      </c>
      <c r="B13" s="25"/>
      <c r="D13" s="34">
        <v>19212</v>
      </c>
      <c r="F13" s="57">
        <f t="shared" si="0"/>
        <v>0.60576078124600941</v>
      </c>
      <c r="H13" s="34">
        <v>198212</v>
      </c>
      <c r="J13" s="57">
        <f t="shared" si="1"/>
        <v>7.7623013095654194E-3</v>
      </c>
      <c r="M13" s="56"/>
    </row>
    <row r="14" spans="1:13" ht="21.75" customHeight="1">
      <c r="A14" s="24" t="s">
        <v>351</v>
      </c>
      <c r="B14" s="24"/>
      <c r="D14" s="35">
        <v>0</v>
      </c>
      <c r="F14" s="57">
        <f t="shared" si="0"/>
        <v>0</v>
      </c>
      <c r="H14" s="35">
        <v>41273</v>
      </c>
      <c r="J14" s="57">
        <f t="shared" si="1"/>
        <v>1.6163171853858169E-3</v>
      </c>
    </row>
    <row r="15" spans="1:13" ht="21.75" customHeight="1" thickBot="1">
      <c r="A15" s="212" t="s">
        <v>105</v>
      </c>
      <c r="B15" s="212"/>
      <c r="D15" s="53">
        <f>SUM(D8:D14)</f>
        <v>3171549</v>
      </c>
      <c r="F15" s="53">
        <f>SUM(F8:F14)</f>
        <v>100</v>
      </c>
      <c r="H15" s="53">
        <f>SUM(H8:H14)</f>
        <v>2553521077</v>
      </c>
      <c r="J15" s="53">
        <f>SUM(J8:J14)</f>
        <v>100</v>
      </c>
    </row>
    <row r="16" spans="1:13" ht="13.5" thickTop="1"/>
  </sheetData>
  <sortState xmlns:xlrd2="http://schemas.microsoft.com/office/spreadsheetml/2017/richdata2" ref="A8:J14">
    <sortCondition descending="1" ref="H8:H14"/>
  </sortState>
  <mergeCells count="8">
    <mergeCell ref="A15:B15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workbookViewId="0">
      <selection activeCell="N20" sqref="N2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86" t="s">
        <v>0</v>
      </c>
      <c r="B1" s="186"/>
      <c r="C1" s="186"/>
      <c r="D1" s="186"/>
      <c r="E1" s="186"/>
      <c r="F1" s="186"/>
    </row>
    <row r="2" spans="1:6" ht="21.75" customHeight="1">
      <c r="A2" s="186" t="s">
        <v>157</v>
      </c>
      <c r="B2" s="186"/>
      <c r="C2" s="186"/>
      <c r="D2" s="186"/>
      <c r="E2" s="186"/>
      <c r="F2" s="186"/>
    </row>
    <row r="3" spans="1:6" ht="21.75" customHeight="1">
      <c r="A3" s="186" t="s">
        <v>2</v>
      </c>
      <c r="B3" s="186"/>
      <c r="C3" s="186"/>
      <c r="D3" s="186"/>
      <c r="E3" s="186"/>
      <c r="F3" s="186"/>
    </row>
    <row r="4" spans="1:6" ht="14.45" customHeight="1"/>
    <row r="5" spans="1:6" ht="29.1" customHeight="1">
      <c r="A5" s="1" t="s">
        <v>247</v>
      </c>
      <c r="B5" s="187" t="s">
        <v>171</v>
      </c>
      <c r="C5" s="187"/>
      <c r="D5" s="187"/>
      <c r="E5" s="187"/>
      <c r="F5" s="187"/>
    </row>
    <row r="6" spans="1:6" ht="14.45" customHeight="1">
      <c r="D6" s="2" t="s">
        <v>175</v>
      </c>
      <c r="F6" s="2" t="s">
        <v>9</v>
      </c>
    </row>
    <row r="7" spans="1:6" ht="14.45" customHeight="1">
      <c r="A7" s="185" t="s">
        <v>171</v>
      </c>
      <c r="B7" s="185"/>
      <c r="D7" s="4" t="s">
        <v>154</v>
      </c>
      <c r="F7" s="4" t="s">
        <v>154</v>
      </c>
    </row>
    <row r="8" spans="1:6" ht="21.75" customHeight="1">
      <c r="A8" s="181" t="s">
        <v>248</v>
      </c>
      <c r="B8" s="181"/>
      <c r="D8" s="28">
        <v>277994134</v>
      </c>
      <c r="E8" s="56"/>
      <c r="F8" s="28">
        <v>5983270996</v>
      </c>
    </row>
    <row r="9" spans="1:6" ht="21.75" customHeight="1">
      <c r="A9" s="213" t="s">
        <v>171</v>
      </c>
      <c r="B9" s="213"/>
      <c r="D9" s="28">
        <v>0</v>
      </c>
      <c r="F9" s="28">
        <v>735869687</v>
      </c>
    </row>
    <row r="10" spans="1:6" ht="21.75" customHeight="1">
      <c r="A10" s="212" t="s">
        <v>105</v>
      </c>
      <c r="B10" s="212"/>
      <c r="D10" s="22">
        <f>SUM(D8:D9)</f>
        <v>277994134</v>
      </c>
      <c r="F10" s="11">
        <f>SUM(F8:F9)</f>
        <v>6719140683</v>
      </c>
    </row>
    <row r="14" spans="1:6">
      <c r="B14" s="56"/>
    </row>
  </sheetData>
  <mergeCells count="8">
    <mergeCell ref="A9:B9"/>
    <mergeCell ref="A8:B8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79"/>
  <sheetViews>
    <sheetView rightToLeft="1" workbookViewId="0">
      <selection activeCell="V15" sqref="V15"/>
    </sheetView>
  </sheetViews>
  <sheetFormatPr defaultRowHeight="12.75"/>
  <cols>
    <col min="1" max="1" width="38.5703125" bestFit="1" customWidth="1"/>
    <col min="2" max="2" width="1.28515625" customWidth="1"/>
    <col min="3" max="3" width="16.85546875" customWidth="1"/>
    <col min="4" max="4" width="1.28515625" customWidth="1"/>
    <col min="5" max="5" width="14.5703125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  <col min="21" max="21" width="17.7109375" style="145" bestFit="1" customWidth="1"/>
    <col min="22" max="22" width="13.85546875" bestFit="1" customWidth="1"/>
    <col min="23" max="23" width="32.85546875" bestFit="1" customWidth="1"/>
  </cols>
  <sheetData>
    <row r="1" spans="1:22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22" ht="21.75" customHeight="1">
      <c r="A2" s="186" t="s">
        <v>157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22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22" ht="14.45" customHeight="1"/>
    <row r="5" spans="1:22" ht="14.45" customHeight="1">
      <c r="A5" s="187" t="s">
        <v>178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</row>
    <row r="6" spans="1:22" ht="14.45" customHeight="1">
      <c r="A6" s="185" t="s">
        <v>107</v>
      </c>
      <c r="C6" s="185" t="s">
        <v>249</v>
      </c>
      <c r="D6" s="185"/>
      <c r="E6" s="185"/>
      <c r="F6" s="185"/>
      <c r="G6" s="185"/>
      <c r="I6" s="185" t="s">
        <v>175</v>
      </c>
      <c r="J6" s="185"/>
      <c r="K6" s="185"/>
      <c r="L6" s="185"/>
      <c r="M6" s="185"/>
      <c r="O6" s="185" t="s">
        <v>176</v>
      </c>
      <c r="P6" s="185"/>
      <c r="Q6" s="185"/>
      <c r="R6" s="185"/>
      <c r="S6" s="185"/>
    </row>
    <row r="7" spans="1:22" ht="63">
      <c r="A7" s="185"/>
      <c r="C7" s="14" t="s">
        <v>250</v>
      </c>
      <c r="D7" s="3"/>
      <c r="E7" s="14" t="s">
        <v>251</v>
      </c>
      <c r="F7" s="3"/>
      <c r="G7" s="14" t="s">
        <v>252</v>
      </c>
      <c r="I7" s="14" t="s">
        <v>253</v>
      </c>
      <c r="J7" s="3"/>
      <c r="K7" s="14" t="s">
        <v>254</v>
      </c>
      <c r="L7" s="3"/>
      <c r="M7" s="14" t="s">
        <v>255</v>
      </c>
      <c r="O7" s="14" t="s">
        <v>253</v>
      </c>
      <c r="P7" s="3"/>
      <c r="Q7" s="14" t="s">
        <v>254</v>
      </c>
      <c r="R7" s="3"/>
      <c r="S7" s="14" t="s">
        <v>255</v>
      </c>
    </row>
    <row r="8" spans="1:22" ht="21.75" customHeight="1">
      <c r="A8" s="17" t="s">
        <v>84</v>
      </c>
      <c r="C8" s="17" t="s">
        <v>280</v>
      </c>
      <c r="E8" s="18">
        <v>9500000</v>
      </c>
      <c r="G8" s="18">
        <v>8700</v>
      </c>
      <c r="I8" s="18">
        <v>0</v>
      </c>
      <c r="K8" s="18">
        <v>0</v>
      </c>
      <c r="M8" s="18">
        <v>0</v>
      </c>
      <c r="O8" s="18">
        <v>82650000000</v>
      </c>
      <c r="Q8" s="18">
        <v>0</v>
      </c>
      <c r="S8" s="18">
        <v>82650000000</v>
      </c>
      <c r="V8" s="29"/>
    </row>
    <row r="9" spans="1:22" ht="21.75" customHeight="1">
      <c r="A9" s="7" t="s">
        <v>54</v>
      </c>
      <c r="C9" s="7" t="s">
        <v>283</v>
      </c>
      <c r="E9" s="8">
        <v>349917950</v>
      </c>
      <c r="G9" s="8">
        <v>190</v>
      </c>
      <c r="I9" s="8">
        <v>0</v>
      </c>
      <c r="K9" s="8">
        <v>0</v>
      </c>
      <c r="M9" s="8">
        <v>0</v>
      </c>
      <c r="O9" s="8">
        <v>66484410500</v>
      </c>
      <c r="Q9" s="8">
        <v>0</v>
      </c>
      <c r="S9" s="8">
        <v>66484410500</v>
      </c>
      <c r="V9" s="29"/>
    </row>
    <row r="10" spans="1:22" ht="21.75" customHeight="1">
      <c r="A10" s="7" t="s">
        <v>94</v>
      </c>
      <c r="C10" s="7" t="s">
        <v>257</v>
      </c>
      <c r="E10" s="8">
        <v>150000000</v>
      </c>
      <c r="G10" s="8">
        <v>290</v>
      </c>
      <c r="I10" s="8">
        <v>0</v>
      </c>
      <c r="K10" s="8">
        <v>0</v>
      </c>
      <c r="M10" s="8">
        <v>0</v>
      </c>
      <c r="O10" s="8">
        <v>43500000000</v>
      </c>
      <c r="Q10" s="8">
        <v>1440397351</v>
      </c>
      <c r="S10" s="8">
        <v>42059602649</v>
      </c>
      <c r="V10" s="29"/>
    </row>
    <row r="11" spans="1:22" ht="21.75" customHeight="1">
      <c r="A11" s="7" t="s">
        <v>85</v>
      </c>
      <c r="C11" s="7" t="s">
        <v>287</v>
      </c>
      <c r="E11" s="8">
        <v>17466578</v>
      </c>
      <c r="G11" s="8">
        <v>2223</v>
      </c>
      <c r="I11" s="8">
        <v>0</v>
      </c>
      <c r="K11" s="8">
        <v>0</v>
      </c>
      <c r="M11" s="8">
        <v>0</v>
      </c>
      <c r="O11" s="8">
        <v>38828202894</v>
      </c>
      <c r="Q11" s="8">
        <v>0</v>
      </c>
      <c r="S11" s="8">
        <v>38828202894</v>
      </c>
      <c r="V11" s="29"/>
    </row>
    <row r="12" spans="1:22" ht="21.75" customHeight="1">
      <c r="A12" s="7" t="s">
        <v>70</v>
      </c>
      <c r="C12" s="7" t="s">
        <v>283</v>
      </c>
      <c r="E12" s="8">
        <v>70089991</v>
      </c>
      <c r="G12" s="8">
        <v>510</v>
      </c>
      <c r="I12" s="8">
        <v>0</v>
      </c>
      <c r="K12" s="8">
        <v>0</v>
      </c>
      <c r="M12" s="8">
        <v>0</v>
      </c>
      <c r="O12" s="8">
        <v>35745895410</v>
      </c>
      <c r="Q12" s="8">
        <v>0</v>
      </c>
      <c r="S12" s="8">
        <v>35745895410</v>
      </c>
      <c r="V12" s="29"/>
    </row>
    <row r="13" spans="1:22" ht="21.75" customHeight="1">
      <c r="A13" s="7" t="s">
        <v>82</v>
      </c>
      <c r="C13" s="7" t="s">
        <v>280</v>
      </c>
      <c r="E13" s="8">
        <v>48553677</v>
      </c>
      <c r="G13" s="8">
        <v>600</v>
      </c>
      <c r="I13" s="8">
        <v>0</v>
      </c>
      <c r="K13" s="8">
        <v>0</v>
      </c>
      <c r="M13" s="8">
        <v>0</v>
      </c>
      <c r="O13" s="8">
        <v>29132206200</v>
      </c>
      <c r="Q13" s="8">
        <v>0</v>
      </c>
      <c r="S13" s="8">
        <v>29132206200</v>
      </c>
      <c r="V13" s="29"/>
    </row>
    <row r="14" spans="1:22" ht="21.75" customHeight="1">
      <c r="A14" s="7" t="s">
        <v>33</v>
      </c>
      <c r="C14" s="7" t="s">
        <v>282</v>
      </c>
      <c r="E14" s="8">
        <v>752997</v>
      </c>
      <c r="G14" s="8">
        <v>38000</v>
      </c>
      <c r="I14" s="8">
        <v>0</v>
      </c>
      <c r="K14" s="8">
        <v>0</v>
      </c>
      <c r="M14" s="8">
        <v>0</v>
      </c>
      <c r="O14" s="8">
        <v>28613886000</v>
      </c>
      <c r="Q14" s="8">
        <v>0</v>
      </c>
      <c r="S14" s="8">
        <v>28613886000</v>
      </c>
      <c r="V14" s="29"/>
    </row>
    <row r="15" spans="1:22" ht="21.75" customHeight="1">
      <c r="A15" s="7" t="s">
        <v>93</v>
      </c>
      <c r="C15" s="7" t="s">
        <v>263</v>
      </c>
      <c r="E15" s="8">
        <v>68704443</v>
      </c>
      <c r="G15" s="8">
        <v>370</v>
      </c>
      <c r="I15" s="8">
        <v>0</v>
      </c>
      <c r="K15" s="8">
        <v>0</v>
      </c>
      <c r="M15" s="8">
        <v>0</v>
      </c>
      <c r="O15" s="8">
        <v>25420643910</v>
      </c>
      <c r="Q15" s="8">
        <v>0</v>
      </c>
      <c r="S15" s="8">
        <v>25420643910</v>
      </c>
      <c r="V15" s="29"/>
    </row>
    <row r="16" spans="1:22" ht="21.75" customHeight="1">
      <c r="A16" s="7" t="s">
        <v>78</v>
      </c>
      <c r="C16" s="7" t="s">
        <v>274</v>
      </c>
      <c r="E16" s="8">
        <v>79836111</v>
      </c>
      <c r="G16" s="8">
        <v>280</v>
      </c>
      <c r="I16" s="8">
        <v>0</v>
      </c>
      <c r="K16" s="8">
        <v>0</v>
      </c>
      <c r="M16" s="8">
        <v>0</v>
      </c>
      <c r="O16" s="8">
        <v>22354111080</v>
      </c>
      <c r="Q16" s="8">
        <v>0</v>
      </c>
      <c r="S16" s="8">
        <v>22354111080</v>
      </c>
      <c r="V16" s="29"/>
    </row>
    <row r="17" spans="1:22" ht="21.75" customHeight="1">
      <c r="A17" s="7" t="s">
        <v>27</v>
      </c>
      <c r="C17" s="7" t="s">
        <v>279</v>
      </c>
      <c r="E17" s="8">
        <v>21666789</v>
      </c>
      <c r="G17" s="8">
        <v>936</v>
      </c>
      <c r="I17" s="8">
        <v>0</v>
      </c>
      <c r="K17" s="8">
        <v>0</v>
      </c>
      <c r="M17" s="8">
        <v>0</v>
      </c>
      <c r="O17" s="8">
        <v>20280114504</v>
      </c>
      <c r="Q17" s="8">
        <v>0</v>
      </c>
      <c r="S17" s="8">
        <v>20280114504</v>
      </c>
      <c r="V17" s="29"/>
    </row>
    <row r="18" spans="1:22" ht="21.75" customHeight="1">
      <c r="A18" s="7" t="s">
        <v>25</v>
      </c>
      <c r="C18" s="7" t="s">
        <v>271</v>
      </c>
      <c r="E18" s="8">
        <v>49590165</v>
      </c>
      <c r="G18" s="8">
        <v>350</v>
      </c>
      <c r="I18" s="8">
        <v>0</v>
      </c>
      <c r="K18" s="8">
        <v>0</v>
      </c>
      <c r="M18" s="8">
        <v>0</v>
      </c>
      <c r="O18" s="8">
        <v>17356557750</v>
      </c>
      <c r="Q18" s="8">
        <v>0</v>
      </c>
      <c r="S18" s="8">
        <v>17356557750</v>
      </c>
      <c r="V18" s="29"/>
    </row>
    <row r="19" spans="1:22" ht="21.75" customHeight="1">
      <c r="A19" s="7" t="s">
        <v>31</v>
      </c>
      <c r="C19" s="7" t="s">
        <v>265</v>
      </c>
      <c r="E19" s="8">
        <v>2000000</v>
      </c>
      <c r="G19" s="8">
        <v>8362</v>
      </c>
      <c r="I19" s="8">
        <v>0</v>
      </c>
      <c r="K19" s="8">
        <v>0</v>
      </c>
      <c r="M19" s="8">
        <v>0</v>
      </c>
      <c r="O19" s="8">
        <v>16726000000</v>
      </c>
      <c r="Q19" s="8">
        <v>0</v>
      </c>
      <c r="S19" s="8">
        <v>16726000000</v>
      </c>
      <c r="V19" s="29"/>
    </row>
    <row r="20" spans="1:22" ht="21.75" customHeight="1">
      <c r="A20" s="7" t="s">
        <v>61</v>
      </c>
      <c r="C20" s="7" t="s">
        <v>277</v>
      </c>
      <c r="E20" s="8">
        <v>1989000</v>
      </c>
      <c r="G20" s="8">
        <v>6810</v>
      </c>
      <c r="I20" s="8">
        <v>0</v>
      </c>
      <c r="K20" s="8">
        <v>0</v>
      </c>
      <c r="M20" s="8">
        <v>0</v>
      </c>
      <c r="O20" s="8">
        <v>13545090000</v>
      </c>
      <c r="Q20" s="8">
        <v>0</v>
      </c>
      <c r="S20" s="8">
        <v>13545090000</v>
      </c>
      <c r="V20" s="29"/>
    </row>
    <row r="21" spans="1:22" ht="21.75" customHeight="1">
      <c r="A21" s="7" t="s">
        <v>53</v>
      </c>
      <c r="C21" s="7" t="s">
        <v>284</v>
      </c>
      <c r="E21" s="8">
        <v>6200000</v>
      </c>
      <c r="G21" s="8">
        <v>2000</v>
      </c>
      <c r="I21" s="8">
        <v>0</v>
      </c>
      <c r="K21" s="8">
        <v>0</v>
      </c>
      <c r="M21" s="8">
        <v>0</v>
      </c>
      <c r="O21" s="8">
        <v>12400000000</v>
      </c>
      <c r="Q21" s="8">
        <v>0</v>
      </c>
      <c r="S21" s="8">
        <v>12400000000</v>
      </c>
      <c r="V21" s="29"/>
    </row>
    <row r="22" spans="1:22" ht="21.75" customHeight="1">
      <c r="A22" s="7" t="s">
        <v>91</v>
      </c>
      <c r="C22" s="7" t="s">
        <v>273</v>
      </c>
      <c r="E22" s="8">
        <v>39000000</v>
      </c>
      <c r="G22" s="8">
        <v>310</v>
      </c>
      <c r="I22" s="8">
        <v>0</v>
      </c>
      <c r="K22" s="8">
        <v>0</v>
      </c>
      <c r="M22" s="8">
        <v>0</v>
      </c>
      <c r="O22" s="8">
        <v>12090000000</v>
      </c>
      <c r="Q22" s="8">
        <v>0</v>
      </c>
      <c r="S22" s="8">
        <v>12090000000</v>
      </c>
      <c r="V22" s="29"/>
    </row>
    <row r="23" spans="1:22" ht="21.75" customHeight="1">
      <c r="A23" s="7" t="s">
        <v>41</v>
      </c>
      <c r="C23" s="7" t="s">
        <v>264</v>
      </c>
      <c r="E23" s="8">
        <v>24400000</v>
      </c>
      <c r="G23" s="8">
        <v>460</v>
      </c>
      <c r="I23" s="8">
        <v>0</v>
      </c>
      <c r="K23" s="8">
        <v>0</v>
      </c>
      <c r="M23" s="8">
        <v>0</v>
      </c>
      <c r="O23" s="8">
        <v>11224000000</v>
      </c>
      <c r="Q23" s="8">
        <v>0</v>
      </c>
      <c r="S23" s="8">
        <v>11224000000</v>
      </c>
      <c r="V23" s="29"/>
    </row>
    <row r="24" spans="1:22" ht="21.75" customHeight="1">
      <c r="A24" s="7" t="s">
        <v>65</v>
      </c>
      <c r="C24" s="7" t="s">
        <v>270</v>
      </c>
      <c r="E24" s="8">
        <v>13750000</v>
      </c>
      <c r="G24" s="8">
        <v>750</v>
      </c>
      <c r="I24" s="8">
        <v>0</v>
      </c>
      <c r="K24" s="8">
        <v>0</v>
      </c>
      <c r="M24" s="8">
        <v>0</v>
      </c>
      <c r="O24" s="8">
        <v>10312500000</v>
      </c>
      <c r="Q24" s="8">
        <v>0</v>
      </c>
      <c r="S24" s="8">
        <v>10312500000</v>
      </c>
      <c r="V24" s="29"/>
    </row>
    <row r="25" spans="1:22" ht="21.75" customHeight="1">
      <c r="A25" s="7" t="s">
        <v>26</v>
      </c>
      <c r="C25" s="7" t="s">
        <v>256</v>
      </c>
      <c r="E25" s="8">
        <v>28025546</v>
      </c>
      <c r="G25" s="8">
        <v>360</v>
      </c>
      <c r="I25" s="8">
        <v>0</v>
      </c>
      <c r="K25" s="8">
        <v>0</v>
      </c>
      <c r="M25" s="8">
        <v>0</v>
      </c>
      <c r="O25" s="8">
        <v>10089196560</v>
      </c>
      <c r="Q25" s="8">
        <v>0</v>
      </c>
      <c r="S25" s="8">
        <v>10089196560</v>
      </c>
      <c r="V25" s="29"/>
    </row>
    <row r="26" spans="1:22" ht="21.75" customHeight="1">
      <c r="A26" s="7" t="s">
        <v>32</v>
      </c>
      <c r="C26" s="7" t="s">
        <v>263</v>
      </c>
      <c r="E26" s="8">
        <v>59839294</v>
      </c>
      <c r="G26" s="8">
        <v>160</v>
      </c>
      <c r="I26" s="8">
        <v>0</v>
      </c>
      <c r="K26" s="8">
        <v>0</v>
      </c>
      <c r="M26" s="8">
        <v>0</v>
      </c>
      <c r="O26" s="8">
        <v>9574287040</v>
      </c>
      <c r="Q26" s="8">
        <v>0</v>
      </c>
      <c r="S26" s="8">
        <v>9574287040</v>
      </c>
      <c r="V26" s="29"/>
    </row>
    <row r="27" spans="1:22" ht="21.75" customHeight="1">
      <c r="A27" s="7" t="s">
        <v>35</v>
      </c>
      <c r="C27" s="7" t="s">
        <v>271</v>
      </c>
      <c r="E27" s="8">
        <v>2258932</v>
      </c>
      <c r="G27" s="8">
        <v>4200</v>
      </c>
      <c r="I27" s="8">
        <v>0</v>
      </c>
      <c r="K27" s="8">
        <v>0</v>
      </c>
      <c r="M27" s="8">
        <v>0</v>
      </c>
      <c r="O27" s="8">
        <v>9487514400</v>
      </c>
      <c r="Q27" s="8">
        <v>0</v>
      </c>
      <c r="S27" s="8">
        <v>9487514400</v>
      </c>
      <c r="V27" s="29"/>
    </row>
    <row r="28" spans="1:22" ht="21.75" customHeight="1">
      <c r="A28" s="7" t="s">
        <v>80</v>
      </c>
      <c r="C28" s="7" t="s">
        <v>293</v>
      </c>
      <c r="E28" s="8">
        <v>20723066</v>
      </c>
      <c r="G28" s="8">
        <v>450</v>
      </c>
      <c r="I28" s="8">
        <v>0</v>
      </c>
      <c r="K28" s="8">
        <v>0</v>
      </c>
      <c r="M28" s="8">
        <v>0</v>
      </c>
      <c r="O28" s="8">
        <v>9325379700</v>
      </c>
      <c r="Q28" s="8">
        <v>0</v>
      </c>
      <c r="S28" s="8">
        <v>9325379700</v>
      </c>
      <c r="V28" s="29"/>
    </row>
    <row r="29" spans="1:22" ht="21.75" customHeight="1">
      <c r="A29" s="7" t="s">
        <v>48</v>
      </c>
      <c r="C29" s="7" t="s">
        <v>265</v>
      </c>
      <c r="E29" s="8">
        <v>12400000</v>
      </c>
      <c r="G29" s="8">
        <v>750</v>
      </c>
      <c r="I29" s="8">
        <v>0</v>
      </c>
      <c r="K29" s="8">
        <v>0</v>
      </c>
      <c r="M29" s="8">
        <v>0</v>
      </c>
      <c r="O29" s="8">
        <v>9300000000</v>
      </c>
      <c r="Q29" s="8">
        <v>0</v>
      </c>
      <c r="S29" s="8">
        <v>9300000000</v>
      </c>
      <c r="V29" s="29"/>
    </row>
    <row r="30" spans="1:22" ht="21.75" customHeight="1">
      <c r="A30" s="7" t="s">
        <v>62</v>
      </c>
      <c r="C30" s="7" t="s">
        <v>263</v>
      </c>
      <c r="E30" s="8">
        <v>4450581</v>
      </c>
      <c r="G30" s="8">
        <v>2070</v>
      </c>
      <c r="I30" s="8">
        <v>0</v>
      </c>
      <c r="K30" s="8">
        <v>0</v>
      </c>
      <c r="M30" s="8">
        <v>0</v>
      </c>
      <c r="O30" s="8">
        <v>9212702670</v>
      </c>
      <c r="Q30" s="8">
        <v>0</v>
      </c>
      <c r="S30" s="8">
        <v>9212702670</v>
      </c>
      <c r="V30" s="29"/>
    </row>
    <row r="31" spans="1:22" ht="21.75" customHeight="1">
      <c r="A31" s="7" t="s">
        <v>56</v>
      </c>
      <c r="C31" s="7" t="s">
        <v>290</v>
      </c>
      <c r="E31" s="8">
        <v>7934574</v>
      </c>
      <c r="G31" s="8">
        <v>1100</v>
      </c>
      <c r="I31" s="8">
        <v>0</v>
      </c>
      <c r="K31" s="8">
        <v>0</v>
      </c>
      <c r="M31" s="8">
        <v>0</v>
      </c>
      <c r="O31" s="8">
        <v>8728031400</v>
      </c>
      <c r="Q31" s="8">
        <v>0</v>
      </c>
      <c r="S31" s="8">
        <v>8728031400</v>
      </c>
      <c r="V31" s="29"/>
    </row>
    <row r="32" spans="1:22" ht="21.75" customHeight="1">
      <c r="A32" s="7" t="s">
        <v>64</v>
      </c>
      <c r="C32" s="7" t="s">
        <v>276</v>
      </c>
      <c r="E32" s="8">
        <v>684000</v>
      </c>
      <c r="G32" s="8">
        <v>12450</v>
      </c>
      <c r="I32" s="8">
        <v>0</v>
      </c>
      <c r="K32" s="8">
        <v>0</v>
      </c>
      <c r="M32" s="8">
        <v>0</v>
      </c>
      <c r="O32" s="8">
        <v>8515800000</v>
      </c>
      <c r="Q32" s="8">
        <v>0</v>
      </c>
      <c r="S32" s="8">
        <v>8515800000</v>
      </c>
      <c r="V32" s="29"/>
    </row>
    <row r="33" spans="1:23" ht="21.75" customHeight="1">
      <c r="A33" s="7" t="s">
        <v>22</v>
      </c>
      <c r="C33" s="7" t="s">
        <v>261</v>
      </c>
      <c r="E33" s="8">
        <v>35390949</v>
      </c>
      <c r="G33" s="8">
        <v>240</v>
      </c>
      <c r="I33" s="8">
        <v>0</v>
      </c>
      <c r="K33" s="8">
        <v>0</v>
      </c>
      <c r="M33" s="8">
        <v>0</v>
      </c>
      <c r="O33" s="8">
        <v>8493827760</v>
      </c>
      <c r="Q33" s="8">
        <v>0</v>
      </c>
      <c r="S33" s="8">
        <v>8493827760</v>
      </c>
      <c r="V33" s="29"/>
    </row>
    <row r="34" spans="1:23" ht="21.75" customHeight="1">
      <c r="A34" s="7" t="s">
        <v>83</v>
      </c>
      <c r="C34" s="7" t="s">
        <v>269</v>
      </c>
      <c r="E34" s="8">
        <v>5927737</v>
      </c>
      <c r="G34" s="8">
        <v>1430</v>
      </c>
      <c r="I34" s="8">
        <v>0</v>
      </c>
      <c r="K34" s="8">
        <v>0</v>
      </c>
      <c r="M34" s="8">
        <v>0</v>
      </c>
      <c r="O34" s="8">
        <v>8476663910</v>
      </c>
      <c r="Q34" s="8">
        <v>0</v>
      </c>
      <c r="S34" s="8">
        <v>8476663910</v>
      </c>
      <c r="V34" s="29"/>
    </row>
    <row r="35" spans="1:23" ht="21.75" customHeight="1">
      <c r="A35" s="7" t="s">
        <v>63</v>
      </c>
      <c r="C35" s="7" t="s">
        <v>268</v>
      </c>
      <c r="E35" s="8">
        <v>3611609</v>
      </c>
      <c r="G35" s="8">
        <v>2360</v>
      </c>
      <c r="I35" s="8">
        <v>0</v>
      </c>
      <c r="K35" s="8">
        <v>0</v>
      </c>
      <c r="M35" s="8">
        <v>0</v>
      </c>
      <c r="O35" s="8">
        <v>8523397240</v>
      </c>
      <c r="Q35" s="8">
        <v>92394550</v>
      </c>
      <c r="S35" s="8">
        <v>8431002690</v>
      </c>
      <c r="V35" s="29"/>
    </row>
    <row r="36" spans="1:23" ht="21.75" customHeight="1">
      <c r="A36" s="7" t="s">
        <v>72</v>
      </c>
      <c r="C36" s="7" t="s">
        <v>271</v>
      </c>
      <c r="E36" s="8">
        <v>11870000</v>
      </c>
      <c r="G36" s="8">
        <v>700</v>
      </c>
      <c r="I36" s="8">
        <v>0</v>
      </c>
      <c r="K36" s="8">
        <v>0</v>
      </c>
      <c r="M36" s="8">
        <v>0</v>
      </c>
      <c r="O36" s="8">
        <v>8309000000</v>
      </c>
      <c r="Q36" s="8">
        <v>0</v>
      </c>
      <c r="S36" s="8">
        <v>8309000000</v>
      </c>
      <c r="V36" s="29"/>
    </row>
    <row r="37" spans="1:23" ht="21.75" customHeight="1">
      <c r="A37" s="7" t="s">
        <v>102</v>
      </c>
      <c r="C37" s="7" t="s">
        <v>276</v>
      </c>
      <c r="E37" s="8">
        <v>1000000</v>
      </c>
      <c r="G37" s="8">
        <v>7700</v>
      </c>
      <c r="I37" s="8">
        <v>0</v>
      </c>
      <c r="K37" s="8">
        <v>0</v>
      </c>
      <c r="M37" s="8">
        <v>0</v>
      </c>
      <c r="O37" s="8">
        <v>7700000000</v>
      </c>
      <c r="Q37" s="8">
        <v>0</v>
      </c>
      <c r="S37" s="8">
        <v>7700000000</v>
      </c>
      <c r="V37" s="29"/>
    </row>
    <row r="38" spans="1:23" ht="21.75" customHeight="1">
      <c r="A38" s="7" t="s">
        <v>21</v>
      </c>
      <c r="C38" s="7" t="s">
        <v>263</v>
      </c>
      <c r="E38" s="8">
        <v>84086022</v>
      </c>
      <c r="G38" s="8">
        <v>90</v>
      </c>
      <c r="I38" s="8">
        <v>0</v>
      </c>
      <c r="K38" s="8">
        <v>0</v>
      </c>
      <c r="M38" s="8">
        <v>0</v>
      </c>
      <c r="O38" s="8">
        <v>7567741980</v>
      </c>
      <c r="Q38" s="8">
        <v>0</v>
      </c>
      <c r="S38" s="8">
        <v>7567741980</v>
      </c>
      <c r="V38" s="29"/>
    </row>
    <row r="39" spans="1:23" ht="21.75" customHeight="1">
      <c r="A39" s="7" t="s">
        <v>55</v>
      </c>
      <c r="C39" s="7" t="s">
        <v>282</v>
      </c>
      <c r="E39" s="8">
        <v>1981502</v>
      </c>
      <c r="G39" s="8">
        <v>3800</v>
      </c>
      <c r="I39" s="8">
        <v>0</v>
      </c>
      <c r="K39" s="8">
        <v>0</v>
      </c>
      <c r="M39" s="8">
        <v>0</v>
      </c>
      <c r="O39" s="8">
        <v>7529707600</v>
      </c>
      <c r="Q39" s="8">
        <v>0</v>
      </c>
      <c r="S39" s="8">
        <v>7529707600</v>
      </c>
      <c r="V39" s="29"/>
    </row>
    <row r="40" spans="1:23" ht="21.75" customHeight="1">
      <c r="A40" s="39" t="s">
        <v>96</v>
      </c>
      <c r="C40" s="39" t="s">
        <v>256</v>
      </c>
      <c r="E40" s="28">
        <v>7081765</v>
      </c>
      <c r="G40" s="28">
        <v>1050</v>
      </c>
      <c r="I40" s="28">
        <v>0</v>
      </c>
      <c r="K40" s="28">
        <v>0</v>
      </c>
      <c r="M40" s="28">
        <v>0</v>
      </c>
      <c r="O40" s="28">
        <v>7435853250</v>
      </c>
      <c r="Q40" s="28">
        <v>0</v>
      </c>
      <c r="S40" s="28">
        <v>7435853250</v>
      </c>
      <c r="V40" s="29"/>
    </row>
    <row r="41" spans="1:23" ht="21.75" customHeight="1">
      <c r="A41" s="7" t="s">
        <v>92</v>
      </c>
      <c r="C41" s="7" t="s">
        <v>273</v>
      </c>
      <c r="E41" s="8">
        <v>18717310</v>
      </c>
      <c r="G41" s="8">
        <v>380</v>
      </c>
      <c r="I41" s="8">
        <v>0</v>
      </c>
      <c r="K41" s="8">
        <v>0</v>
      </c>
      <c r="M41" s="8">
        <v>0</v>
      </c>
      <c r="O41" s="8">
        <v>7112577800</v>
      </c>
      <c r="Q41" s="8">
        <v>0</v>
      </c>
      <c r="S41" s="8">
        <v>7112577800</v>
      </c>
      <c r="V41" s="29"/>
    </row>
    <row r="42" spans="1:23" ht="21.75" customHeight="1">
      <c r="A42" s="7" t="s">
        <v>50</v>
      </c>
      <c r="C42" s="7" t="s">
        <v>260</v>
      </c>
      <c r="E42" s="8">
        <v>26097116</v>
      </c>
      <c r="G42" s="8">
        <v>266</v>
      </c>
      <c r="I42" s="8">
        <v>0</v>
      </c>
      <c r="K42" s="8">
        <v>0</v>
      </c>
      <c r="M42" s="8">
        <v>0</v>
      </c>
      <c r="O42" s="8">
        <v>6941832856</v>
      </c>
      <c r="Q42" s="8">
        <v>0</v>
      </c>
      <c r="S42" s="8">
        <v>6941832856</v>
      </c>
      <c r="V42" s="29"/>
    </row>
    <row r="43" spans="1:23" ht="21.75" customHeight="1">
      <c r="A43" s="7" t="s">
        <v>20</v>
      </c>
      <c r="C43" s="7" t="s">
        <v>263</v>
      </c>
      <c r="E43" s="8">
        <v>22088821</v>
      </c>
      <c r="G43" s="8">
        <v>250</v>
      </c>
      <c r="I43" s="8">
        <v>0</v>
      </c>
      <c r="K43" s="8">
        <v>0</v>
      </c>
      <c r="M43" s="8">
        <v>0</v>
      </c>
      <c r="O43" s="8">
        <v>5522205250</v>
      </c>
      <c r="Q43" s="8">
        <v>0</v>
      </c>
      <c r="S43" s="8">
        <v>5522205250</v>
      </c>
      <c r="V43" s="29"/>
      <c r="W43" s="15"/>
    </row>
    <row r="44" spans="1:23" s="15" customFormat="1" ht="21.75" customHeight="1">
      <c r="A44" s="146" t="s">
        <v>356</v>
      </c>
      <c r="C44" s="167"/>
      <c r="E44" s="79"/>
      <c r="F44" s="31"/>
      <c r="G44" s="79"/>
      <c r="H44" s="31"/>
      <c r="I44" s="86">
        <v>2278635222</v>
      </c>
      <c r="J44" s="31"/>
      <c r="K44" s="79">
        <v>0</v>
      </c>
      <c r="L44" s="31"/>
      <c r="M44" s="86">
        <v>2278635222</v>
      </c>
      <c r="N44" s="31"/>
      <c r="O44" s="86">
        <v>5971049439</v>
      </c>
      <c r="P44" s="31"/>
      <c r="Q44" s="79"/>
      <c r="R44" s="31"/>
      <c r="S44" s="86">
        <v>5971049439</v>
      </c>
      <c r="U44" s="145"/>
      <c r="V44" s="29"/>
      <c r="W44"/>
    </row>
    <row r="45" spans="1:23" ht="21.75" customHeight="1">
      <c r="A45" s="7" t="s">
        <v>49</v>
      </c>
      <c r="C45" s="7" t="s">
        <v>266</v>
      </c>
      <c r="E45" s="8">
        <v>1027114</v>
      </c>
      <c r="G45" s="8">
        <v>5375</v>
      </c>
      <c r="I45" s="8">
        <v>0</v>
      </c>
      <c r="K45" s="8">
        <v>0</v>
      </c>
      <c r="M45" s="8">
        <v>0</v>
      </c>
      <c r="O45" s="8">
        <v>5520737750</v>
      </c>
      <c r="Q45" s="8">
        <v>0</v>
      </c>
      <c r="S45" s="8">
        <v>5520737750</v>
      </c>
      <c r="V45" s="29"/>
    </row>
    <row r="46" spans="1:23" ht="21.75" customHeight="1">
      <c r="A46" s="7" t="s">
        <v>33</v>
      </c>
      <c r="C46" s="7" t="s">
        <v>281</v>
      </c>
      <c r="E46" s="8">
        <v>500000</v>
      </c>
      <c r="G46" s="8">
        <v>11000</v>
      </c>
      <c r="I46" s="8">
        <v>0</v>
      </c>
      <c r="K46" s="8">
        <v>0</v>
      </c>
      <c r="M46" s="8">
        <v>0</v>
      </c>
      <c r="O46" s="8">
        <v>5500000000</v>
      </c>
      <c r="Q46" s="8">
        <v>0</v>
      </c>
      <c r="S46" s="8">
        <v>5500000000</v>
      </c>
      <c r="V46" s="29"/>
    </row>
    <row r="47" spans="1:23" ht="21.75" customHeight="1">
      <c r="A47" s="7" t="s">
        <v>68</v>
      </c>
      <c r="C47" s="7" t="s">
        <v>285</v>
      </c>
      <c r="E47" s="8">
        <v>20258332</v>
      </c>
      <c r="G47" s="8">
        <v>266</v>
      </c>
      <c r="I47" s="8">
        <v>0</v>
      </c>
      <c r="K47" s="8">
        <v>0</v>
      </c>
      <c r="M47" s="8">
        <v>0</v>
      </c>
      <c r="O47" s="8">
        <v>5388716312</v>
      </c>
      <c r="Q47" s="8">
        <v>0</v>
      </c>
      <c r="S47" s="8">
        <v>5388716312</v>
      </c>
      <c r="V47" s="29"/>
    </row>
    <row r="48" spans="1:23" ht="21.75" customHeight="1">
      <c r="A48" s="7" t="s">
        <v>37</v>
      </c>
      <c r="C48" s="7" t="s">
        <v>267</v>
      </c>
      <c r="E48" s="8">
        <v>1000000</v>
      </c>
      <c r="G48" s="8">
        <v>4984</v>
      </c>
      <c r="I48" s="8">
        <v>0</v>
      </c>
      <c r="K48" s="8">
        <v>0</v>
      </c>
      <c r="M48" s="8">
        <v>0</v>
      </c>
      <c r="O48" s="8">
        <v>4984000000</v>
      </c>
      <c r="Q48" s="8">
        <v>0</v>
      </c>
      <c r="S48" s="8">
        <v>4984000000</v>
      </c>
      <c r="V48" s="29"/>
    </row>
    <row r="49" spans="1:22" ht="21.75" customHeight="1">
      <c r="A49" s="7" t="s">
        <v>100</v>
      </c>
      <c r="C49" s="7" t="s">
        <v>288</v>
      </c>
      <c r="E49" s="8">
        <v>12645183</v>
      </c>
      <c r="G49" s="8">
        <v>400</v>
      </c>
      <c r="I49" s="8">
        <v>0</v>
      </c>
      <c r="K49" s="8">
        <v>0</v>
      </c>
      <c r="M49" s="8">
        <v>0</v>
      </c>
      <c r="O49" s="8">
        <v>5058073200</v>
      </c>
      <c r="Q49" s="8">
        <v>75086107</v>
      </c>
      <c r="S49" s="8">
        <v>4982987093</v>
      </c>
      <c r="V49" s="29"/>
    </row>
    <row r="50" spans="1:22" ht="21.75" customHeight="1">
      <c r="A50" s="7" t="s">
        <v>58</v>
      </c>
      <c r="C50" s="7" t="s">
        <v>262</v>
      </c>
      <c r="E50" s="8">
        <v>2016500</v>
      </c>
      <c r="G50" s="8">
        <v>2390</v>
      </c>
      <c r="I50" s="8">
        <v>0</v>
      </c>
      <c r="K50" s="8">
        <v>0</v>
      </c>
      <c r="M50" s="8">
        <v>0</v>
      </c>
      <c r="O50" s="8">
        <v>4819435000</v>
      </c>
      <c r="Q50" s="8">
        <v>0</v>
      </c>
      <c r="S50" s="8">
        <v>4819435000</v>
      </c>
      <c r="V50" s="29"/>
    </row>
    <row r="51" spans="1:22" ht="21.75" customHeight="1">
      <c r="A51" s="7" t="s">
        <v>45</v>
      </c>
      <c r="C51" s="7" t="s">
        <v>286</v>
      </c>
      <c r="E51" s="8">
        <v>2500000</v>
      </c>
      <c r="G51" s="8">
        <v>1600</v>
      </c>
      <c r="I51" s="8">
        <v>0</v>
      </c>
      <c r="K51" s="8">
        <v>0</v>
      </c>
      <c r="M51" s="8">
        <v>0</v>
      </c>
      <c r="O51" s="8">
        <v>4000000000</v>
      </c>
      <c r="Q51" s="8">
        <v>0</v>
      </c>
      <c r="S51" s="8">
        <v>4000000000</v>
      </c>
      <c r="V51" s="29"/>
    </row>
    <row r="52" spans="1:22" ht="21.75" customHeight="1">
      <c r="A52" s="39" t="s">
        <v>90</v>
      </c>
      <c r="C52" s="39" t="s">
        <v>279</v>
      </c>
      <c r="E52" s="28">
        <v>2175000</v>
      </c>
      <c r="G52" s="28">
        <v>1500</v>
      </c>
      <c r="I52" s="28">
        <v>0</v>
      </c>
      <c r="K52" s="28">
        <v>0</v>
      </c>
      <c r="M52" s="28">
        <v>0</v>
      </c>
      <c r="O52" s="28">
        <v>3262500000</v>
      </c>
      <c r="Q52" s="28">
        <v>0</v>
      </c>
      <c r="S52" s="28">
        <v>3262500000</v>
      </c>
      <c r="V52" s="29"/>
    </row>
    <row r="53" spans="1:22" ht="21.75" customHeight="1">
      <c r="A53" s="7" t="s">
        <v>43</v>
      </c>
      <c r="C53" s="7" t="s">
        <v>269</v>
      </c>
      <c r="E53" s="8">
        <v>4964220</v>
      </c>
      <c r="G53" s="8">
        <v>650</v>
      </c>
      <c r="I53" s="8">
        <v>0</v>
      </c>
      <c r="K53" s="8">
        <v>0</v>
      </c>
      <c r="M53" s="8">
        <v>0</v>
      </c>
      <c r="O53" s="8">
        <v>3082843845</v>
      </c>
      <c r="Q53" s="8">
        <v>0</v>
      </c>
      <c r="S53" s="8">
        <v>3082843845</v>
      </c>
      <c r="V53" s="29"/>
    </row>
    <row r="54" spans="1:22" ht="21.75" customHeight="1">
      <c r="A54" s="7" t="s">
        <v>51</v>
      </c>
      <c r="C54" s="7" t="s">
        <v>256</v>
      </c>
      <c r="E54" s="8">
        <v>26772095</v>
      </c>
      <c r="G54" s="8">
        <v>114</v>
      </c>
      <c r="I54" s="8">
        <v>0</v>
      </c>
      <c r="K54" s="8">
        <v>0</v>
      </c>
      <c r="M54" s="8">
        <v>0</v>
      </c>
      <c r="O54" s="8">
        <v>3052018830</v>
      </c>
      <c r="Q54" s="8">
        <v>0</v>
      </c>
      <c r="S54" s="8">
        <v>3052018830</v>
      </c>
      <c r="V54" s="29"/>
    </row>
    <row r="55" spans="1:22" ht="21.75" customHeight="1">
      <c r="A55" s="7" t="s">
        <v>199</v>
      </c>
      <c r="C55" s="7" t="s">
        <v>271</v>
      </c>
      <c r="E55" s="8">
        <v>3635285</v>
      </c>
      <c r="G55" s="8">
        <v>800</v>
      </c>
      <c r="I55" s="8">
        <v>0</v>
      </c>
      <c r="K55" s="8">
        <v>0</v>
      </c>
      <c r="M55" s="8">
        <v>0</v>
      </c>
      <c r="O55" s="8">
        <v>2908228000</v>
      </c>
      <c r="Q55" s="8">
        <v>17817598</v>
      </c>
      <c r="S55" s="8">
        <v>2890410402</v>
      </c>
      <c r="V55" s="29"/>
    </row>
    <row r="56" spans="1:22" ht="21.75" customHeight="1">
      <c r="A56" s="7" t="s">
        <v>218</v>
      </c>
      <c r="C56" s="7" t="s">
        <v>275</v>
      </c>
      <c r="E56" s="8">
        <v>17988157</v>
      </c>
      <c r="G56" s="8">
        <v>160</v>
      </c>
      <c r="I56" s="8">
        <v>0</v>
      </c>
      <c r="K56" s="8">
        <v>0</v>
      </c>
      <c r="M56" s="8">
        <v>0</v>
      </c>
      <c r="O56" s="8">
        <v>2878105120</v>
      </c>
      <c r="Q56" s="8">
        <v>0</v>
      </c>
      <c r="S56" s="8">
        <v>2878105120</v>
      </c>
      <c r="V56" s="29"/>
    </row>
    <row r="57" spans="1:22" ht="21.75" customHeight="1">
      <c r="A57" s="7" t="s">
        <v>182</v>
      </c>
      <c r="C57" s="7" t="s">
        <v>259</v>
      </c>
      <c r="E57" s="8">
        <v>60416562</v>
      </c>
      <c r="G57" s="8">
        <v>40</v>
      </c>
      <c r="I57" s="8">
        <v>0</v>
      </c>
      <c r="K57" s="8">
        <v>0</v>
      </c>
      <c r="M57" s="8">
        <v>0</v>
      </c>
      <c r="O57" s="8">
        <v>2416662480</v>
      </c>
      <c r="Q57" s="8">
        <v>0</v>
      </c>
      <c r="S57" s="8">
        <v>2416662480</v>
      </c>
      <c r="V57" s="29"/>
    </row>
    <row r="58" spans="1:22" ht="21.75" customHeight="1">
      <c r="A58" s="7" t="s">
        <v>211</v>
      </c>
      <c r="C58" s="7" t="s">
        <v>271</v>
      </c>
      <c r="E58" s="8">
        <v>1137140</v>
      </c>
      <c r="G58" s="8">
        <v>1997</v>
      </c>
      <c r="I58" s="8">
        <v>0</v>
      </c>
      <c r="K58" s="8">
        <v>0</v>
      </c>
      <c r="M58" s="8">
        <v>0</v>
      </c>
      <c r="O58" s="8">
        <v>2270868580</v>
      </c>
      <c r="Q58" s="8">
        <v>0</v>
      </c>
      <c r="S58" s="8">
        <v>2270868580</v>
      </c>
      <c r="V58" s="29"/>
    </row>
    <row r="59" spans="1:22" ht="21.75" customHeight="1">
      <c r="A59" s="7" t="s">
        <v>227</v>
      </c>
      <c r="C59" s="7" t="s">
        <v>291</v>
      </c>
      <c r="E59" s="8">
        <v>150000</v>
      </c>
      <c r="G59" s="8">
        <v>14500</v>
      </c>
      <c r="I59" s="8">
        <v>0</v>
      </c>
      <c r="K59" s="8">
        <v>0</v>
      </c>
      <c r="M59" s="8">
        <v>0</v>
      </c>
      <c r="O59" s="8">
        <v>2175000000</v>
      </c>
      <c r="Q59" s="8">
        <v>0</v>
      </c>
      <c r="S59" s="8">
        <v>2175000000</v>
      </c>
      <c r="V59" s="29"/>
    </row>
    <row r="60" spans="1:22" ht="21.75" customHeight="1">
      <c r="A60" s="7" t="s">
        <v>87</v>
      </c>
      <c r="C60" s="7" t="s">
        <v>292</v>
      </c>
      <c r="E60" s="8">
        <v>2803433</v>
      </c>
      <c r="G60" s="8">
        <v>722</v>
      </c>
      <c r="I60" s="8">
        <v>0</v>
      </c>
      <c r="K60" s="8">
        <v>0</v>
      </c>
      <c r="M60" s="8">
        <v>0</v>
      </c>
      <c r="O60" s="8">
        <v>2024078626</v>
      </c>
      <c r="Q60" s="8">
        <v>0</v>
      </c>
      <c r="S60" s="8">
        <v>2024078626</v>
      </c>
      <c r="V60" s="29"/>
    </row>
    <row r="61" spans="1:22" ht="21.75" customHeight="1">
      <c r="A61" s="7" t="s">
        <v>23</v>
      </c>
      <c r="C61" s="7" t="s">
        <v>263</v>
      </c>
      <c r="E61" s="8">
        <v>10000000</v>
      </c>
      <c r="G61" s="8">
        <v>165</v>
      </c>
      <c r="I61" s="8">
        <v>0</v>
      </c>
      <c r="K61" s="8">
        <v>0</v>
      </c>
      <c r="M61" s="8">
        <v>0</v>
      </c>
      <c r="O61" s="8">
        <v>1650000000</v>
      </c>
      <c r="Q61" s="8">
        <v>0</v>
      </c>
      <c r="S61" s="8">
        <v>1650000000</v>
      </c>
      <c r="V61" s="29"/>
    </row>
    <row r="62" spans="1:22" ht="21.75" customHeight="1">
      <c r="A62" s="7" t="s">
        <v>212</v>
      </c>
      <c r="C62" s="7" t="s">
        <v>272</v>
      </c>
      <c r="E62" s="8">
        <v>6007369</v>
      </c>
      <c r="G62" s="8">
        <v>200</v>
      </c>
      <c r="I62" s="8">
        <v>0</v>
      </c>
      <c r="K62" s="8">
        <v>0</v>
      </c>
      <c r="M62" s="8">
        <v>0</v>
      </c>
      <c r="O62" s="8">
        <v>1201473800</v>
      </c>
      <c r="Q62" s="8">
        <v>0</v>
      </c>
      <c r="S62" s="8">
        <v>1201473800</v>
      </c>
      <c r="V62" s="29"/>
    </row>
    <row r="63" spans="1:22" ht="21.75" customHeight="1">
      <c r="A63" s="7" t="s">
        <v>215</v>
      </c>
      <c r="C63" s="7" t="s">
        <v>278</v>
      </c>
      <c r="E63" s="8">
        <v>619259</v>
      </c>
      <c r="G63" s="8">
        <v>1940</v>
      </c>
      <c r="I63" s="8">
        <v>0</v>
      </c>
      <c r="K63" s="8">
        <v>0</v>
      </c>
      <c r="M63" s="8">
        <v>0</v>
      </c>
      <c r="O63" s="8">
        <v>1201362460</v>
      </c>
      <c r="Q63" s="8">
        <v>0</v>
      </c>
      <c r="S63" s="8">
        <v>1201362460</v>
      </c>
      <c r="V63" s="29"/>
    </row>
    <row r="64" spans="1:22" ht="21.75" customHeight="1">
      <c r="A64" s="7" t="s">
        <v>76</v>
      </c>
      <c r="C64" s="7" t="s">
        <v>289</v>
      </c>
      <c r="E64" s="8">
        <v>966834</v>
      </c>
      <c r="G64" s="8">
        <v>1160</v>
      </c>
      <c r="I64" s="8">
        <v>0</v>
      </c>
      <c r="K64" s="8">
        <v>0</v>
      </c>
      <c r="M64" s="8">
        <v>0</v>
      </c>
      <c r="O64" s="8">
        <v>1121527440</v>
      </c>
      <c r="Q64" s="8">
        <v>0</v>
      </c>
      <c r="S64" s="8">
        <v>1121527440</v>
      </c>
      <c r="V64" s="29"/>
    </row>
    <row r="65" spans="1:22" ht="21.75" customHeight="1">
      <c r="A65" s="7" t="s">
        <v>194</v>
      </c>
      <c r="C65" s="7" t="s">
        <v>256</v>
      </c>
      <c r="E65" s="8">
        <v>10713145</v>
      </c>
      <c r="G65" s="8">
        <v>100</v>
      </c>
      <c r="I65" s="8">
        <v>0</v>
      </c>
      <c r="K65" s="8">
        <v>0</v>
      </c>
      <c r="M65" s="8">
        <v>0</v>
      </c>
      <c r="O65" s="8">
        <v>1071314500</v>
      </c>
      <c r="Q65" s="8">
        <v>0</v>
      </c>
      <c r="S65" s="8">
        <v>1071314500</v>
      </c>
      <c r="V65" s="29"/>
    </row>
    <row r="66" spans="1:22" ht="21.75" customHeight="1">
      <c r="A66" s="7" t="s">
        <v>38</v>
      </c>
      <c r="C66" s="7" t="s">
        <v>270</v>
      </c>
      <c r="E66" s="8">
        <v>3557647</v>
      </c>
      <c r="G66" s="8">
        <v>300</v>
      </c>
      <c r="I66" s="8">
        <v>0</v>
      </c>
      <c r="K66" s="8">
        <v>0</v>
      </c>
      <c r="M66" s="8">
        <v>0</v>
      </c>
      <c r="O66" s="8">
        <v>1067294100</v>
      </c>
      <c r="Q66" s="8">
        <v>0</v>
      </c>
      <c r="S66" s="8">
        <v>1067294100</v>
      </c>
      <c r="V66" s="29"/>
    </row>
    <row r="67" spans="1:22" ht="21.75" customHeight="1">
      <c r="A67" s="7" t="s">
        <v>183</v>
      </c>
      <c r="C67" s="7" t="s">
        <v>271</v>
      </c>
      <c r="E67" s="8">
        <v>4211883</v>
      </c>
      <c r="G67" s="8">
        <v>248</v>
      </c>
      <c r="I67" s="8">
        <v>0</v>
      </c>
      <c r="K67" s="8">
        <v>0</v>
      </c>
      <c r="M67" s="8">
        <v>0</v>
      </c>
      <c r="O67" s="8">
        <v>1044546984</v>
      </c>
      <c r="Q67" s="8">
        <v>0</v>
      </c>
      <c r="S67" s="8">
        <v>1044546984</v>
      </c>
      <c r="V67" s="29"/>
    </row>
    <row r="68" spans="1:22" ht="21.75" customHeight="1">
      <c r="A68" s="7" t="s">
        <v>19</v>
      </c>
      <c r="C68" s="7" t="s">
        <v>263</v>
      </c>
      <c r="E68" s="8">
        <v>70000000</v>
      </c>
      <c r="G68" s="8">
        <v>11</v>
      </c>
      <c r="I68" s="8">
        <v>0</v>
      </c>
      <c r="K68" s="8">
        <v>0</v>
      </c>
      <c r="M68" s="8">
        <v>0</v>
      </c>
      <c r="O68" s="8">
        <v>770000000</v>
      </c>
      <c r="Q68" s="8">
        <v>0</v>
      </c>
      <c r="S68" s="8">
        <v>770000000</v>
      </c>
      <c r="V68" s="29"/>
    </row>
    <row r="69" spans="1:22" ht="21.75" customHeight="1">
      <c r="A69" s="7" t="s">
        <v>198</v>
      </c>
      <c r="C69" s="7" t="s">
        <v>265</v>
      </c>
      <c r="E69" s="8">
        <v>1000000</v>
      </c>
      <c r="G69" s="8">
        <v>600</v>
      </c>
      <c r="I69" s="8">
        <v>0</v>
      </c>
      <c r="K69" s="8">
        <v>0</v>
      </c>
      <c r="M69" s="8">
        <v>0</v>
      </c>
      <c r="O69" s="8">
        <v>600000000</v>
      </c>
      <c r="Q69" s="8">
        <v>0</v>
      </c>
      <c r="S69" s="8">
        <v>600000000</v>
      </c>
      <c r="V69" s="29"/>
    </row>
    <row r="70" spans="1:22" ht="21.75" customHeight="1">
      <c r="A70" s="7" t="s">
        <v>71</v>
      </c>
      <c r="C70" s="7" t="s">
        <v>271</v>
      </c>
      <c r="E70" s="8">
        <v>1875000</v>
      </c>
      <c r="G70" s="8">
        <v>300</v>
      </c>
      <c r="I70" s="8">
        <v>0</v>
      </c>
      <c r="K70" s="8">
        <v>0</v>
      </c>
      <c r="M70" s="8">
        <v>0</v>
      </c>
      <c r="O70" s="8">
        <v>562500000</v>
      </c>
      <c r="Q70" s="8">
        <v>0</v>
      </c>
      <c r="S70" s="8">
        <v>562500000</v>
      </c>
      <c r="V70" s="29"/>
    </row>
    <row r="71" spans="1:22" ht="21.75" customHeight="1">
      <c r="A71" s="7" t="s">
        <v>214</v>
      </c>
      <c r="C71" s="7" t="s">
        <v>256</v>
      </c>
      <c r="E71" s="8">
        <v>21510860</v>
      </c>
      <c r="G71" s="8">
        <v>20</v>
      </c>
      <c r="I71" s="8">
        <v>0</v>
      </c>
      <c r="K71" s="8">
        <v>0</v>
      </c>
      <c r="M71" s="8">
        <v>0</v>
      </c>
      <c r="O71" s="8">
        <v>430217200</v>
      </c>
      <c r="Q71" s="8">
        <v>0</v>
      </c>
      <c r="S71" s="8">
        <v>430217200</v>
      </c>
      <c r="V71" s="29"/>
    </row>
    <row r="72" spans="1:22" ht="21.75" customHeight="1">
      <c r="A72" s="7" t="s">
        <v>195</v>
      </c>
      <c r="C72" s="7" t="s">
        <v>294</v>
      </c>
      <c r="E72" s="8">
        <v>250000</v>
      </c>
      <c r="G72" s="8">
        <v>1480</v>
      </c>
      <c r="I72" s="8">
        <v>0</v>
      </c>
      <c r="K72" s="8">
        <v>0</v>
      </c>
      <c r="M72" s="8">
        <v>0</v>
      </c>
      <c r="O72" s="8">
        <v>370000000</v>
      </c>
      <c r="Q72" s="8">
        <v>0</v>
      </c>
      <c r="S72" s="8">
        <v>370000000</v>
      </c>
      <c r="V72" s="29"/>
    </row>
    <row r="73" spans="1:22" ht="21.75" customHeight="1">
      <c r="A73" s="7" t="s">
        <v>44</v>
      </c>
      <c r="C73" s="7" t="s">
        <v>265</v>
      </c>
      <c r="E73" s="8">
        <v>1744418</v>
      </c>
      <c r="G73" s="8">
        <v>170</v>
      </c>
      <c r="I73" s="8">
        <v>0</v>
      </c>
      <c r="K73" s="8">
        <v>0</v>
      </c>
      <c r="M73" s="8">
        <v>0</v>
      </c>
      <c r="O73" s="8">
        <v>296551060</v>
      </c>
      <c r="Q73" s="8">
        <v>0</v>
      </c>
      <c r="S73" s="8">
        <v>296551060</v>
      </c>
      <c r="V73" s="29"/>
    </row>
    <row r="74" spans="1:22" ht="21.75" customHeight="1">
      <c r="A74" s="7" t="s">
        <v>185</v>
      </c>
      <c r="C74" s="7" t="s">
        <v>295</v>
      </c>
      <c r="E74" s="8">
        <v>1500000</v>
      </c>
      <c r="G74" s="8">
        <v>150</v>
      </c>
      <c r="I74" s="8">
        <v>0</v>
      </c>
      <c r="K74" s="8">
        <v>0</v>
      </c>
      <c r="M74" s="8">
        <v>0</v>
      </c>
      <c r="O74" s="8">
        <v>225000000</v>
      </c>
      <c r="Q74" s="8">
        <v>0</v>
      </c>
      <c r="S74" s="8">
        <v>225000000</v>
      </c>
      <c r="V74" s="29"/>
    </row>
    <row r="75" spans="1:22" ht="21.75" customHeight="1">
      <c r="A75" s="7" t="s">
        <v>219</v>
      </c>
      <c r="C75" s="7" t="s">
        <v>258</v>
      </c>
      <c r="E75" s="8">
        <v>2109652</v>
      </c>
      <c r="G75" s="8">
        <v>31</v>
      </c>
      <c r="I75" s="8">
        <v>0</v>
      </c>
      <c r="K75" s="8">
        <v>0</v>
      </c>
      <c r="M75" s="8">
        <v>0</v>
      </c>
      <c r="O75" s="8">
        <v>65399212</v>
      </c>
      <c r="Q75" s="8">
        <v>0</v>
      </c>
      <c r="S75" s="8">
        <v>65399212</v>
      </c>
      <c r="V75" s="29"/>
    </row>
    <row r="76" spans="1:22" ht="21.75" customHeight="1">
      <c r="A76" s="7" t="s">
        <v>213</v>
      </c>
      <c r="C76" s="7" t="s">
        <v>272</v>
      </c>
      <c r="E76" s="8">
        <v>3600000</v>
      </c>
      <c r="G76" s="8">
        <v>13</v>
      </c>
      <c r="I76" s="8">
        <v>0</v>
      </c>
      <c r="K76" s="8">
        <v>0</v>
      </c>
      <c r="M76" s="8">
        <v>0</v>
      </c>
      <c r="O76" s="8">
        <v>46800000</v>
      </c>
      <c r="Q76" s="8">
        <v>0</v>
      </c>
      <c r="S76" s="8">
        <v>46800000</v>
      </c>
      <c r="V76" s="29"/>
    </row>
    <row r="77" spans="1:22" ht="21.75" customHeight="1">
      <c r="A77" s="7" t="s">
        <v>229</v>
      </c>
      <c r="C77" s="7" t="s">
        <v>272</v>
      </c>
      <c r="E77" s="8">
        <v>197000</v>
      </c>
      <c r="G77" s="8">
        <v>174</v>
      </c>
      <c r="I77" s="8">
        <v>0</v>
      </c>
      <c r="K77" s="8">
        <v>0</v>
      </c>
      <c r="M77" s="8">
        <v>0</v>
      </c>
      <c r="O77" s="8">
        <v>34278000</v>
      </c>
      <c r="Q77" s="8">
        <v>0</v>
      </c>
      <c r="S77" s="8">
        <v>34278000</v>
      </c>
      <c r="V77" s="29"/>
    </row>
    <row r="78" spans="1:22" ht="21.75" customHeight="1">
      <c r="A78" s="20" t="s">
        <v>188</v>
      </c>
      <c r="C78" s="20" t="s">
        <v>275</v>
      </c>
      <c r="E78" s="21">
        <v>150000</v>
      </c>
      <c r="G78" s="21">
        <v>100</v>
      </c>
      <c r="I78" s="21">
        <v>0</v>
      </c>
      <c r="K78" s="21">
        <v>0</v>
      </c>
      <c r="M78" s="21">
        <v>0</v>
      </c>
      <c r="O78" s="21">
        <v>15000000</v>
      </c>
      <c r="Q78" s="21">
        <v>0</v>
      </c>
      <c r="S78" s="21">
        <v>15000000</v>
      </c>
      <c r="V78" s="29"/>
    </row>
    <row r="79" spans="1:22" ht="21.75" customHeight="1">
      <c r="A79" s="10" t="s">
        <v>105</v>
      </c>
      <c r="C79" s="11"/>
      <c r="E79" s="11"/>
      <c r="G79" s="11"/>
      <c r="I79" s="22">
        <f>SUM(I8:I78)</f>
        <v>2278635222</v>
      </c>
      <c r="K79" s="22">
        <f>SUM(K8:K78)</f>
        <v>0</v>
      </c>
      <c r="M79" s="22">
        <f>SUM(M8:M78)</f>
        <v>2278635222</v>
      </c>
      <c r="O79" s="22">
        <f>SUM(O8:O78)</f>
        <v>721594919602</v>
      </c>
      <c r="Q79" s="22">
        <f>SUM(Q8:Q78)</f>
        <v>1625695606</v>
      </c>
      <c r="S79" s="11">
        <f>SUM(S8:S78)</f>
        <v>719969223996</v>
      </c>
    </row>
  </sheetData>
  <sortState xmlns:xlrd2="http://schemas.microsoft.com/office/spreadsheetml/2017/richdata2" ref="A8:S78">
    <sortCondition descending="1" ref="S8:S78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6"/>
  <sheetViews>
    <sheetView rightToLeft="1" workbookViewId="0">
      <selection activeCell="Y18" sqref="Y18"/>
    </sheetView>
  </sheetViews>
  <sheetFormatPr defaultRowHeight="12.75"/>
  <cols>
    <col min="1" max="1" width="28.140625" bestFit="1" customWidth="1"/>
    <col min="2" max="2" width="1.28515625" customWidth="1"/>
    <col min="3" max="3" width="11" bestFit="1" customWidth="1"/>
    <col min="4" max="4" width="1.28515625" customWidth="1"/>
    <col min="5" max="5" width="11.42578125" customWidth="1"/>
    <col min="6" max="6" width="1.28515625" customWidth="1"/>
    <col min="7" max="7" width="13.7109375" bestFit="1" customWidth="1"/>
    <col min="8" max="8" width="1.28515625" customWidth="1"/>
    <col min="9" max="9" width="10.7109375" bestFit="1" customWidth="1"/>
    <col min="10" max="10" width="1.28515625" customWidth="1"/>
    <col min="11" max="11" width="13.7109375" bestFit="1" customWidth="1"/>
    <col min="12" max="12" width="1.28515625" customWidth="1"/>
    <col min="13" max="13" width="14.85546875" bestFit="1" customWidth="1"/>
    <col min="14" max="14" width="1.28515625" customWidth="1"/>
    <col min="15" max="15" width="10.7109375" bestFit="1" customWidth="1"/>
    <col min="16" max="16" width="1.28515625" customWidth="1"/>
    <col min="17" max="17" width="14.85546875" bestFit="1" customWidth="1"/>
    <col min="18" max="18" width="0.28515625" customWidth="1"/>
  </cols>
  <sheetData>
    <row r="1" spans="1:17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21.75" customHeight="1">
      <c r="A2" s="186" t="s">
        <v>157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7" ht="14.45" customHeight="1"/>
    <row r="5" spans="1:17" ht="14.45" customHeight="1">
      <c r="A5" s="187" t="s">
        <v>296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</row>
    <row r="6" spans="1:17" ht="14.45" customHeight="1">
      <c r="A6" s="185" t="s">
        <v>160</v>
      </c>
      <c r="G6" s="185" t="s">
        <v>175</v>
      </c>
      <c r="H6" s="185"/>
      <c r="I6" s="185"/>
      <c r="J6" s="185"/>
      <c r="K6" s="185"/>
      <c r="M6" s="185" t="s">
        <v>176</v>
      </c>
      <c r="N6" s="185"/>
      <c r="O6" s="185"/>
      <c r="P6" s="185"/>
      <c r="Q6" s="185"/>
    </row>
    <row r="7" spans="1:17" ht="42">
      <c r="A7" s="185"/>
      <c r="C7" s="217" t="s">
        <v>142</v>
      </c>
      <c r="D7" s="217"/>
      <c r="E7" s="13" t="s">
        <v>297</v>
      </c>
      <c r="G7" s="14" t="s">
        <v>298</v>
      </c>
      <c r="H7" s="3"/>
      <c r="I7" s="14" t="s">
        <v>254</v>
      </c>
      <c r="J7" s="3"/>
      <c r="K7" s="14" t="s">
        <v>299</v>
      </c>
      <c r="M7" s="14" t="s">
        <v>298</v>
      </c>
      <c r="N7" s="3"/>
      <c r="O7" s="14" t="s">
        <v>254</v>
      </c>
      <c r="P7" s="3"/>
      <c r="Q7" s="14" t="s">
        <v>299</v>
      </c>
    </row>
    <row r="8" spans="1:17" ht="21.75" customHeight="1">
      <c r="A8" s="17" t="s">
        <v>144</v>
      </c>
      <c r="C8" s="17" t="s">
        <v>147</v>
      </c>
      <c r="D8" s="16"/>
      <c r="E8" s="33">
        <v>26</v>
      </c>
      <c r="G8" s="18">
        <v>5486554527</v>
      </c>
      <c r="I8" s="18">
        <v>0</v>
      </c>
      <c r="K8" s="18">
        <v>5486554527</v>
      </c>
      <c r="M8" s="18">
        <v>35208376238</v>
      </c>
      <c r="O8" s="18">
        <v>0</v>
      </c>
      <c r="Q8" s="18">
        <v>35208376238</v>
      </c>
    </row>
    <row r="9" spans="1:17" ht="21.75" customHeight="1">
      <c r="A9" s="39" t="s">
        <v>239</v>
      </c>
      <c r="C9" s="39" t="s">
        <v>305</v>
      </c>
      <c r="E9" s="55">
        <v>18</v>
      </c>
      <c r="G9" s="28">
        <v>0</v>
      </c>
      <c r="I9" s="28">
        <v>0</v>
      </c>
      <c r="K9" s="28">
        <v>0</v>
      </c>
      <c r="M9" s="28">
        <v>6092561889</v>
      </c>
      <c r="O9" s="28">
        <v>0</v>
      </c>
      <c r="Q9" s="28">
        <v>6092561889</v>
      </c>
    </row>
    <row r="10" spans="1:17" ht="21.75" customHeight="1">
      <c r="A10" s="7" t="s">
        <v>148</v>
      </c>
      <c r="C10" s="7" t="s">
        <v>150</v>
      </c>
      <c r="E10" s="34">
        <v>23</v>
      </c>
      <c r="G10" s="8">
        <v>949963867</v>
      </c>
      <c r="I10" s="8">
        <v>0</v>
      </c>
      <c r="K10" s="8">
        <v>949963867</v>
      </c>
      <c r="M10" s="8">
        <v>5472095588</v>
      </c>
      <c r="O10" s="8">
        <v>0</v>
      </c>
      <c r="Q10" s="8">
        <v>5472095588</v>
      </c>
    </row>
    <row r="11" spans="1:17" ht="21.75" customHeight="1">
      <c r="A11" s="7" t="s">
        <v>237</v>
      </c>
      <c r="C11" s="7" t="s">
        <v>303</v>
      </c>
      <c r="E11" s="34">
        <v>23</v>
      </c>
      <c r="G11" s="8">
        <v>0</v>
      </c>
      <c r="I11" s="8">
        <v>0</v>
      </c>
      <c r="K11" s="8">
        <v>0</v>
      </c>
      <c r="M11" s="8">
        <v>4376624609</v>
      </c>
      <c r="O11" s="8">
        <v>0</v>
      </c>
      <c r="Q11" s="8">
        <v>4376624609</v>
      </c>
    </row>
    <row r="12" spans="1:17" ht="21.75" customHeight="1">
      <c r="A12" s="39" t="s">
        <v>241</v>
      </c>
      <c r="C12" s="39" t="s">
        <v>300</v>
      </c>
      <c r="D12" s="56"/>
      <c r="E12" s="55">
        <v>23</v>
      </c>
      <c r="G12" s="28">
        <v>0</v>
      </c>
      <c r="I12" s="28">
        <v>0</v>
      </c>
      <c r="K12" s="28">
        <v>0</v>
      </c>
      <c r="M12" s="28">
        <v>2429719352</v>
      </c>
      <c r="O12" s="28">
        <v>0</v>
      </c>
      <c r="Q12" s="28">
        <v>2429719352</v>
      </c>
    </row>
    <row r="13" spans="1:17" ht="21.75" customHeight="1">
      <c r="A13" s="7" t="s">
        <v>240</v>
      </c>
      <c r="C13" s="7" t="s">
        <v>304</v>
      </c>
      <c r="E13" s="34">
        <v>24</v>
      </c>
      <c r="G13" s="8">
        <v>0</v>
      </c>
      <c r="I13" s="8">
        <v>0</v>
      </c>
      <c r="K13" s="8">
        <v>0</v>
      </c>
      <c r="M13" s="8">
        <v>2071781026</v>
      </c>
      <c r="O13" s="8">
        <v>0</v>
      </c>
      <c r="Q13" s="8">
        <v>2071781026</v>
      </c>
    </row>
    <row r="14" spans="1:17" ht="21.75" customHeight="1">
      <c r="A14" s="7" t="s">
        <v>238</v>
      </c>
      <c r="C14" s="7" t="s">
        <v>302</v>
      </c>
      <c r="E14" s="34">
        <v>23</v>
      </c>
      <c r="G14" s="8">
        <v>0</v>
      </c>
      <c r="I14" s="8">
        <v>0</v>
      </c>
      <c r="K14" s="8">
        <v>0</v>
      </c>
      <c r="M14" s="8">
        <v>860628502</v>
      </c>
      <c r="O14" s="8">
        <v>0</v>
      </c>
      <c r="Q14" s="8">
        <v>860628502</v>
      </c>
    </row>
    <row r="15" spans="1:17" ht="21.75" customHeight="1">
      <c r="A15" s="20" t="s">
        <v>242</v>
      </c>
      <c r="C15" s="20" t="s">
        <v>301</v>
      </c>
      <c r="E15" s="35">
        <v>23</v>
      </c>
      <c r="G15" s="21">
        <v>0</v>
      </c>
      <c r="I15" s="21">
        <v>0</v>
      </c>
      <c r="K15" s="21">
        <v>0</v>
      </c>
      <c r="M15" s="21">
        <v>217108735</v>
      </c>
      <c r="O15" s="21">
        <v>0</v>
      </c>
      <c r="Q15" s="21">
        <v>217108735</v>
      </c>
    </row>
    <row r="16" spans="1:17" ht="21.75" customHeight="1">
      <c r="A16" s="10" t="s">
        <v>105</v>
      </c>
      <c r="C16" s="11"/>
      <c r="E16" s="11"/>
      <c r="G16" s="22">
        <f>SUM(G8:G15)</f>
        <v>6436518394</v>
      </c>
      <c r="I16" s="22">
        <f>SUM(I8:I15)</f>
        <v>0</v>
      </c>
      <c r="K16" s="22">
        <f>SUM(K8:K15)</f>
        <v>6436518394</v>
      </c>
      <c r="M16" s="22">
        <f>SUM(M8:M15)</f>
        <v>56728895939</v>
      </c>
      <c r="O16" s="22">
        <f>SUM(O8:O15)</f>
        <v>0</v>
      </c>
      <c r="Q16" s="11">
        <f>SUM(Q8:Q15)</f>
        <v>56728895939</v>
      </c>
    </row>
  </sheetData>
  <sortState xmlns:xlrd2="http://schemas.microsoft.com/office/spreadsheetml/2017/richdata2" ref="A8:Q15">
    <sortCondition descending="1" ref="Q8:Q15"/>
  </sortState>
  <mergeCells count="8"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U12" sqref="U12"/>
    </sheetView>
  </sheetViews>
  <sheetFormatPr defaultRowHeight="12.75"/>
  <cols>
    <col min="1" max="1" width="18.855468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21.75" customHeight="1">
      <c r="A2" s="186" t="s">
        <v>157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3" ht="14.45" customHeight="1"/>
    <row r="5" spans="1:13" ht="14.45" customHeight="1">
      <c r="A5" s="187" t="s">
        <v>306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 ht="14.45" customHeight="1">
      <c r="A6" s="185" t="s">
        <v>160</v>
      </c>
      <c r="C6" s="185" t="s">
        <v>175</v>
      </c>
      <c r="D6" s="185"/>
      <c r="E6" s="185"/>
      <c r="F6" s="185"/>
      <c r="G6" s="185"/>
      <c r="I6" s="185" t="s">
        <v>176</v>
      </c>
      <c r="J6" s="185"/>
      <c r="K6" s="185"/>
      <c r="L6" s="185"/>
      <c r="M6" s="185"/>
    </row>
    <row r="7" spans="1:13" ht="29.1" customHeight="1">
      <c r="A7" s="185"/>
      <c r="C7" s="14" t="s">
        <v>298</v>
      </c>
      <c r="D7" s="3"/>
      <c r="E7" s="14" t="s">
        <v>254</v>
      </c>
      <c r="F7" s="3"/>
      <c r="G7" s="14" t="s">
        <v>299</v>
      </c>
      <c r="I7" s="14" t="s">
        <v>298</v>
      </c>
      <c r="J7" s="3"/>
      <c r="K7" s="14" t="s">
        <v>254</v>
      </c>
      <c r="L7" s="3"/>
      <c r="M7" s="14" t="s">
        <v>299</v>
      </c>
    </row>
    <row r="8" spans="1:13" ht="21.75" customHeight="1">
      <c r="A8" s="26" t="s">
        <v>355</v>
      </c>
      <c r="B8" s="26"/>
      <c r="C8" s="18">
        <v>28492</v>
      </c>
      <c r="E8" s="6">
        <v>0</v>
      </c>
      <c r="G8" s="18">
        <v>28492</v>
      </c>
      <c r="I8" s="6">
        <v>2429601730</v>
      </c>
      <c r="K8" s="6">
        <v>0</v>
      </c>
      <c r="M8" s="6">
        <v>2429601730</v>
      </c>
    </row>
    <row r="9" spans="1:13" ht="21.75" customHeight="1">
      <c r="A9" s="27" t="s">
        <v>349</v>
      </c>
      <c r="B9" s="27"/>
      <c r="C9" s="28">
        <v>1058859</v>
      </c>
      <c r="E9" s="8">
        <v>0</v>
      </c>
      <c r="G9" s="28">
        <v>1058859</v>
      </c>
      <c r="I9" s="8">
        <v>70224826</v>
      </c>
      <c r="K9" s="8">
        <v>0</v>
      </c>
      <c r="M9" s="8">
        <v>70224826</v>
      </c>
    </row>
    <row r="10" spans="1:13" s="15" customFormat="1" ht="21.75" customHeight="1">
      <c r="A10" s="25" t="s">
        <v>353</v>
      </c>
      <c r="B10" s="25"/>
      <c r="C10" s="19">
        <v>2045670</v>
      </c>
      <c r="E10" s="19"/>
      <c r="G10" s="19">
        <v>2045670</v>
      </c>
      <c r="I10" s="19">
        <v>52410129</v>
      </c>
      <c r="K10" s="19"/>
      <c r="M10" s="19">
        <v>52410129</v>
      </c>
    </row>
    <row r="11" spans="1:13" ht="21.75" customHeight="1">
      <c r="A11" s="25" t="s">
        <v>350</v>
      </c>
      <c r="B11" s="25"/>
      <c r="C11" s="19">
        <v>0</v>
      </c>
      <c r="E11" s="8">
        <v>0</v>
      </c>
      <c r="G11" s="19">
        <v>0</v>
      </c>
      <c r="I11" s="8">
        <v>795901</v>
      </c>
      <c r="K11" s="8">
        <v>0</v>
      </c>
      <c r="M11" s="8">
        <v>795901</v>
      </c>
    </row>
    <row r="12" spans="1:13" ht="21.75" customHeight="1">
      <c r="A12" s="25" t="s">
        <v>352</v>
      </c>
      <c r="B12" s="25"/>
      <c r="C12" s="19">
        <v>19316</v>
      </c>
      <c r="E12" s="8">
        <v>0</v>
      </c>
      <c r="G12" s="19">
        <v>19316</v>
      </c>
      <c r="I12" s="8">
        <v>249006</v>
      </c>
      <c r="K12" s="8">
        <v>0</v>
      </c>
      <c r="M12" s="8">
        <v>249006</v>
      </c>
    </row>
    <row r="13" spans="1:13" s="15" customFormat="1" ht="21.75" customHeight="1">
      <c r="A13" s="25" t="s">
        <v>354</v>
      </c>
      <c r="B13" s="25"/>
      <c r="C13" s="19">
        <v>19212</v>
      </c>
      <c r="E13" s="19"/>
      <c r="G13" s="19">
        <v>19212</v>
      </c>
      <c r="I13" s="19">
        <v>198212</v>
      </c>
      <c r="K13" s="19"/>
      <c r="M13" s="19">
        <v>198212</v>
      </c>
    </row>
    <row r="14" spans="1:13" ht="21.75" customHeight="1">
      <c r="A14" s="24" t="s">
        <v>351</v>
      </c>
      <c r="B14" s="24"/>
      <c r="C14" s="21">
        <v>0</v>
      </c>
      <c r="E14" s="8">
        <v>0</v>
      </c>
      <c r="G14" s="21">
        <v>0</v>
      </c>
      <c r="I14" s="8">
        <v>41273</v>
      </c>
      <c r="K14" s="8">
        <v>0</v>
      </c>
      <c r="M14" s="8">
        <v>41273</v>
      </c>
    </row>
    <row r="15" spans="1:13" ht="21.75" customHeight="1" thickBot="1">
      <c r="A15" s="10" t="s">
        <v>105</v>
      </c>
      <c r="C15" s="22">
        <f>SUM(C8:C14)</f>
        <v>3171549</v>
      </c>
      <c r="E15" s="22">
        <f>SUM(E8:E14)</f>
        <v>0</v>
      </c>
      <c r="G15" s="22">
        <f>SUM(G8:G14)</f>
        <v>3171549</v>
      </c>
      <c r="I15" s="22">
        <f>SUM(I8:I14)</f>
        <v>2553521077</v>
      </c>
      <c r="K15" s="22">
        <f>SUM(K8:K14)</f>
        <v>0</v>
      </c>
      <c r="M15" s="11">
        <f>SUM(M8:M14)</f>
        <v>2553521077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18"/>
  <sheetViews>
    <sheetView rightToLeft="1" workbookViewId="0">
      <selection activeCell="S13" sqref="S13"/>
    </sheetView>
  </sheetViews>
  <sheetFormatPr defaultRowHeight="12.75"/>
  <cols>
    <col min="1" max="1" width="30.140625" bestFit="1" customWidth="1"/>
    <col min="2" max="2" width="1.28515625" customWidth="1"/>
    <col min="3" max="3" width="11.7109375" bestFit="1" customWidth="1"/>
    <col min="4" max="4" width="1.28515625" customWidth="1"/>
    <col min="5" max="5" width="16.28515625" bestFit="1" customWidth="1"/>
    <col min="6" max="6" width="1.28515625" customWidth="1"/>
    <col min="7" max="7" width="15.85546875" bestFit="1" customWidth="1"/>
    <col min="8" max="8" width="1.28515625" customWidth="1"/>
    <col min="9" max="9" width="22" bestFit="1" customWidth="1"/>
    <col min="10" max="10" width="1.28515625" customWidth="1"/>
    <col min="11" max="11" width="13.710937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22" bestFit="1" customWidth="1"/>
  </cols>
  <sheetData>
    <row r="1" spans="1:17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21.75" customHeight="1">
      <c r="A2" s="186" t="s">
        <v>157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7" ht="14.45" customHeight="1"/>
    <row r="5" spans="1:17" ht="14.45" customHeight="1">
      <c r="A5" s="187" t="s">
        <v>307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</row>
    <row r="6" spans="1:17" ht="14.45" customHeight="1">
      <c r="A6" s="185" t="s">
        <v>160</v>
      </c>
      <c r="C6" s="185" t="s">
        <v>175</v>
      </c>
      <c r="D6" s="185"/>
      <c r="E6" s="185"/>
      <c r="F6" s="185"/>
      <c r="G6" s="185"/>
      <c r="H6" s="185"/>
      <c r="I6" s="185"/>
      <c r="K6" s="185" t="s">
        <v>176</v>
      </c>
      <c r="L6" s="185"/>
      <c r="M6" s="185"/>
      <c r="N6" s="185"/>
      <c r="O6" s="185"/>
      <c r="P6" s="185"/>
      <c r="Q6" s="185"/>
    </row>
    <row r="7" spans="1:17" ht="29.1" customHeight="1">
      <c r="A7" s="185"/>
      <c r="C7" s="165" t="s">
        <v>13</v>
      </c>
      <c r="D7" s="166"/>
      <c r="E7" s="165" t="s">
        <v>308</v>
      </c>
      <c r="F7" s="166"/>
      <c r="G7" s="165" t="s">
        <v>309</v>
      </c>
      <c r="H7" s="166"/>
      <c r="I7" s="165" t="s">
        <v>310</v>
      </c>
      <c r="J7" s="41"/>
      <c r="K7" s="165" t="s">
        <v>13</v>
      </c>
      <c r="L7" s="166"/>
      <c r="M7" s="165" t="s">
        <v>308</v>
      </c>
      <c r="N7" s="166"/>
      <c r="O7" s="165" t="s">
        <v>309</v>
      </c>
      <c r="P7" s="166"/>
      <c r="Q7" s="165" t="s">
        <v>310</v>
      </c>
    </row>
    <row r="8" spans="1:17" ht="21.75" customHeight="1">
      <c r="A8" s="17" t="s">
        <v>187</v>
      </c>
      <c r="C8" s="40">
        <v>0</v>
      </c>
      <c r="D8" s="41"/>
      <c r="E8" s="40">
        <v>0</v>
      </c>
      <c r="F8" s="41"/>
      <c r="G8" s="40">
        <v>0</v>
      </c>
      <c r="H8" s="41"/>
      <c r="I8" s="40">
        <v>0</v>
      </c>
      <c r="J8" s="41"/>
      <c r="K8" s="40">
        <v>3690145</v>
      </c>
      <c r="L8" s="41"/>
      <c r="M8" s="40">
        <v>326612835371</v>
      </c>
      <c r="N8" s="41"/>
      <c r="O8" s="40">
        <v>164130409468</v>
      </c>
      <c r="P8" s="41"/>
      <c r="Q8" s="40">
        <v>162482425903</v>
      </c>
    </row>
    <row r="9" spans="1:17" ht="21.75" customHeight="1">
      <c r="A9" s="7" t="s">
        <v>69</v>
      </c>
      <c r="C9" s="43">
        <v>0</v>
      </c>
      <c r="D9" s="41"/>
      <c r="E9" s="43">
        <v>0</v>
      </c>
      <c r="F9" s="41"/>
      <c r="G9" s="43">
        <v>0</v>
      </c>
      <c r="H9" s="41"/>
      <c r="I9" s="43">
        <v>0</v>
      </c>
      <c r="J9" s="41"/>
      <c r="K9" s="43">
        <v>22000</v>
      </c>
      <c r="L9" s="41"/>
      <c r="M9" s="43">
        <v>266888164502</v>
      </c>
      <c r="N9" s="41"/>
      <c r="O9" s="43">
        <v>197411838472</v>
      </c>
      <c r="P9" s="41"/>
      <c r="Q9" s="43">
        <v>69476326028</v>
      </c>
    </row>
    <row r="10" spans="1:17" ht="21.75" customHeight="1">
      <c r="A10" s="7" t="s">
        <v>95</v>
      </c>
      <c r="C10" s="43">
        <v>8000000</v>
      </c>
      <c r="D10" s="41"/>
      <c r="E10" s="43">
        <v>76784849131</v>
      </c>
      <c r="F10" s="41"/>
      <c r="G10" s="43">
        <v>43139639518</v>
      </c>
      <c r="H10" s="41"/>
      <c r="I10" s="43">
        <v>33645209613</v>
      </c>
      <c r="J10" s="41"/>
      <c r="K10" s="43">
        <v>12655955</v>
      </c>
      <c r="L10" s="41"/>
      <c r="M10" s="43">
        <v>106486822427</v>
      </c>
      <c r="N10" s="41"/>
      <c r="O10" s="43">
        <v>73868197523</v>
      </c>
      <c r="P10" s="41"/>
      <c r="Q10" s="43">
        <v>32618624904</v>
      </c>
    </row>
    <row r="11" spans="1:17" ht="21.75" customHeight="1">
      <c r="A11" s="7" t="s">
        <v>94</v>
      </c>
      <c r="C11" s="43">
        <v>4856781</v>
      </c>
      <c r="D11" s="41"/>
      <c r="E11" s="43">
        <v>10884098406</v>
      </c>
      <c r="F11" s="41"/>
      <c r="G11" s="43">
        <v>8540525296</v>
      </c>
      <c r="H11" s="41"/>
      <c r="I11" s="43">
        <v>2343573110</v>
      </c>
      <c r="J11" s="41"/>
      <c r="K11" s="43">
        <v>113856781</v>
      </c>
      <c r="L11" s="41"/>
      <c r="M11" s="43">
        <v>229925629727</v>
      </c>
      <c r="N11" s="41"/>
      <c r="O11" s="43">
        <v>200214240372</v>
      </c>
      <c r="P11" s="41"/>
      <c r="Q11" s="43">
        <v>29711389355</v>
      </c>
    </row>
    <row r="12" spans="1:17" ht="21.75" customHeight="1">
      <c r="A12" s="7" t="s">
        <v>27</v>
      </c>
      <c r="C12" s="43">
        <v>0</v>
      </c>
      <c r="D12" s="41"/>
      <c r="E12" s="43">
        <v>0</v>
      </c>
      <c r="F12" s="41"/>
      <c r="G12" s="43">
        <v>0</v>
      </c>
      <c r="H12" s="41"/>
      <c r="I12" s="43">
        <v>0</v>
      </c>
      <c r="J12" s="41"/>
      <c r="K12" s="43">
        <v>10541827</v>
      </c>
      <c r="L12" s="41"/>
      <c r="M12" s="43">
        <v>65729145585</v>
      </c>
      <c r="N12" s="41"/>
      <c r="O12" s="43">
        <v>36928777237</v>
      </c>
      <c r="P12" s="41"/>
      <c r="Q12" s="43">
        <v>28800368348</v>
      </c>
    </row>
    <row r="13" spans="1:17" ht="21.75" customHeight="1">
      <c r="A13" s="7" t="s">
        <v>28</v>
      </c>
      <c r="C13" s="43">
        <v>0</v>
      </c>
      <c r="D13" s="41"/>
      <c r="E13" s="43">
        <v>0</v>
      </c>
      <c r="F13" s="41"/>
      <c r="G13" s="43">
        <v>0</v>
      </c>
      <c r="H13" s="41"/>
      <c r="I13" s="43">
        <v>0</v>
      </c>
      <c r="J13" s="41"/>
      <c r="K13" s="43">
        <v>44790951</v>
      </c>
      <c r="L13" s="41"/>
      <c r="M13" s="43">
        <v>141009873490</v>
      </c>
      <c r="N13" s="41"/>
      <c r="O13" s="43">
        <v>114552927216</v>
      </c>
      <c r="P13" s="41"/>
      <c r="Q13" s="43">
        <v>26456946274</v>
      </c>
    </row>
    <row r="14" spans="1:17" ht="21.75" customHeight="1">
      <c r="A14" s="7" t="s">
        <v>84</v>
      </c>
      <c r="C14" s="43">
        <v>0</v>
      </c>
      <c r="D14" s="41"/>
      <c r="E14" s="43">
        <v>0</v>
      </c>
      <c r="F14" s="41"/>
      <c r="G14" s="43">
        <v>0</v>
      </c>
      <c r="H14" s="41"/>
      <c r="I14" s="43">
        <v>0</v>
      </c>
      <c r="J14" s="41"/>
      <c r="K14" s="43">
        <v>1325712</v>
      </c>
      <c r="L14" s="41"/>
      <c r="M14" s="43">
        <v>104033918406</v>
      </c>
      <c r="N14" s="41"/>
      <c r="O14" s="43">
        <v>83598481712</v>
      </c>
      <c r="P14" s="41"/>
      <c r="Q14" s="43">
        <v>20435436694</v>
      </c>
    </row>
    <row r="15" spans="1:17" ht="21.75" customHeight="1">
      <c r="A15" s="7" t="s">
        <v>96</v>
      </c>
      <c r="C15" s="43">
        <v>2500000</v>
      </c>
      <c r="D15" s="41"/>
      <c r="E15" s="43">
        <v>56410549700</v>
      </c>
      <c r="F15" s="41"/>
      <c r="G15" s="43">
        <v>44451329849</v>
      </c>
      <c r="H15" s="41"/>
      <c r="I15" s="43">
        <v>11959219851</v>
      </c>
      <c r="J15" s="41"/>
      <c r="K15" s="43">
        <v>2618788</v>
      </c>
      <c r="L15" s="41"/>
      <c r="M15" s="43">
        <v>58950643241</v>
      </c>
      <c r="N15" s="41"/>
      <c r="O15" s="43">
        <v>46563443677</v>
      </c>
      <c r="P15" s="41"/>
      <c r="Q15" s="43">
        <v>12387199564</v>
      </c>
    </row>
    <row r="16" spans="1:17" ht="21.75" customHeight="1">
      <c r="A16" s="7" t="s">
        <v>235</v>
      </c>
      <c r="C16" s="43">
        <v>0</v>
      </c>
      <c r="D16" s="41"/>
      <c r="E16" s="43">
        <v>0</v>
      </c>
      <c r="F16" s="41"/>
      <c r="G16" s="43">
        <v>0</v>
      </c>
      <c r="H16" s="41"/>
      <c r="I16" s="43">
        <v>0</v>
      </c>
      <c r="J16" s="41"/>
      <c r="K16" s="43">
        <v>1000000</v>
      </c>
      <c r="L16" s="41"/>
      <c r="M16" s="43">
        <v>626737082650</v>
      </c>
      <c r="N16" s="41"/>
      <c r="O16" s="43">
        <v>617610000000</v>
      </c>
      <c r="P16" s="41"/>
      <c r="Q16" s="43">
        <v>9127082650</v>
      </c>
    </row>
    <row r="17" spans="1:17" ht="21.75" customHeight="1">
      <c r="A17" s="7" t="s">
        <v>190</v>
      </c>
      <c r="C17" s="43">
        <v>0</v>
      </c>
      <c r="D17" s="41"/>
      <c r="E17" s="43">
        <v>0</v>
      </c>
      <c r="F17" s="41"/>
      <c r="G17" s="43">
        <v>0</v>
      </c>
      <c r="H17" s="41"/>
      <c r="I17" s="43">
        <v>0</v>
      </c>
      <c r="J17" s="41"/>
      <c r="K17" s="43">
        <v>872210</v>
      </c>
      <c r="L17" s="41"/>
      <c r="M17" s="43">
        <v>96414347596</v>
      </c>
      <c r="N17" s="41"/>
      <c r="O17" s="43">
        <v>87300002400</v>
      </c>
      <c r="P17" s="41"/>
      <c r="Q17" s="43">
        <v>9114345196</v>
      </c>
    </row>
    <row r="18" spans="1:17" ht="21.75" customHeight="1">
      <c r="A18" s="7" t="s">
        <v>54</v>
      </c>
      <c r="C18" s="43">
        <v>0</v>
      </c>
      <c r="D18" s="41"/>
      <c r="E18" s="43">
        <v>0</v>
      </c>
      <c r="F18" s="41"/>
      <c r="G18" s="43">
        <v>0</v>
      </c>
      <c r="H18" s="41"/>
      <c r="I18" s="43">
        <v>0</v>
      </c>
      <c r="J18" s="41"/>
      <c r="K18" s="43">
        <v>20361079</v>
      </c>
      <c r="L18" s="41"/>
      <c r="M18" s="43">
        <v>33804134436</v>
      </c>
      <c r="N18" s="41"/>
      <c r="O18" s="43">
        <v>25532656705</v>
      </c>
      <c r="P18" s="41"/>
      <c r="Q18" s="43">
        <v>8271477731</v>
      </c>
    </row>
    <row r="19" spans="1:17" ht="21.75" customHeight="1">
      <c r="A19" s="7" t="s">
        <v>236</v>
      </c>
      <c r="C19" s="43">
        <v>0</v>
      </c>
      <c r="D19" s="41"/>
      <c r="E19" s="43">
        <v>0</v>
      </c>
      <c r="F19" s="41"/>
      <c r="G19" s="43">
        <v>0</v>
      </c>
      <c r="H19" s="41"/>
      <c r="I19" s="43">
        <v>0</v>
      </c>
      <c r="J19" s="41"/>
      <c r="K19" s="43">
        <v>325000</v>
      </c>
      <c r="L19" s="41"/>
      <c r="M19" s="43">
        <v>285352297019</v>
      </c>
      <c r="N19" s="41"/>
      <c r="O19" s="43">
        <v>277949487063</v>
      </c>
      <c r="P19" s="41"/>
      <c r="Q19" s="43">
        <v>7402809956</v>
      </c>
    </row>
    <row r="20" spans="1:17" ht="21.75" customHeight="1">
      <c r="A20" s="7" t="s">
        <v>34</v>
      </c>
      <c r="C20" s="43">
        <v>0</v>
      </c>
      <c r="D20" s="41"/>
      <c r="E20" s="43">
        <v>0</v>
      </c>
      <c r="F20" s="41"/>
      <c r="G20" s="43">
        <v>0</v>
      </c>
      <c r="H20" s="41"/>
      <c r="I20" s="43">
        <v>0</v>
      </c>
      <c r="J20" s="41"/>
      <c r="K20" s="43">
        <v>1265297</v>
      </c>
      <c r="L20" s="41"/>
      <c r="M20" s="43">
        <v>15091697976</v>
      </c>
      <c r="N20" s="41"/>
      <c r="O20" s="43">
        <v>8285922806</v>
      </c>
      <c r="P20" s="41"/>
      <c r="Q20" s="43">
        <v>6805775170</v>
      </c>
    </row>
    <row r="21" spans="1:17" ht="21.75" customHeight="1">
      <c r="A21" s="7" t="s">
        <v>217</v>
      </c>
      <c r="C21" s="43">
        <v>0</v>
      </c>
      <c r="D21" s="41"/>
      <c r="E21" s="43">
        <v>0</v>
      </c>
      <c r="F21" s="41"/>
      <c r="G21" s="43">
        <v>0</v>
      </c>
      <c r="H21" s="41"/>
      <c r="I21" s="43">
        <v>0</v>
      </c>
      <c r="J21" s="41"/>
      <c r="K21" s="43">
        <v>2442000</v>
      </c>
      <c r="L21" s="41"/>
      <c r="M21" s="43">
        <v>52823460120</v>
      </c>
      <c r="N21" s="41"/>
      <c r="O21" s="43">
        <v>47491155674</v>
      </c>
      <c r="P21" s="41"/>
      <c r="Q21" s="43">
        <v>5332304446</v>
      </c>
    </row>
    <row r="22" spans="1:17" ht="21.75" customHeight="1">
      <c r="A22" s="7" t="s">
        <v>209</v>
      </c>
      <c r="C22" s="43">
        <v>0</v>
      </c>
      <c r="D22" s="41"/>
      <c r="E22" s="43">
        <v>0</v>
      </c>
      <c r="F22" s="41"/>
      <c r="G22" s="43">
        <v>0</v>
      </c>
      <c r="H22" s="41"/>
      <c r="I22" s="43">
        <v>0</v>
      </c>
      <c r="J22" s="41"/>
      <c r="K22" s="43">
        <v>133000003</v>
      </c>
      <c r="L22" s="41"/>
      <c r="M22" s="43">
        <v>63124789680</v>
      </c>
      <c r="N22" s="41"/>
      <c r="O22" s="43">
        <v>58544220227</v>
      </c>
      <c r="P22" s="41"/>
      <c r="Q22" s="43">
        <v>4580569453</v>
      </c>
    </row>
    <row r="23" spans="1:17" ht="21.75" customHeight="1">
      <c r="A23" s="7" t="s">
        <v>103</v>
      </c>
      <c r="C23" s="43">
        <v>2880000</v>
      </c>
      <c r="D23" s="41"/>
      <c r="E23" s="43">
        <v>22490395085</v>
      </c>
      <c r="F23" s="41"/>
      <c r="G23" s="43">
        <v>18166259972</v>
      </c>
      <c r="H23" s="41"/>
      <c r="I23" s="43">
        <v>4324135113</v>
      </c>
      <c r="J23" s="41"/>
      <c r="K23" s="43">
        <v>2880000</v>
      </c>
      <c r="L23" s="41"/>
      <c r="M23" s="43">
        <v>22490395085</v>
      </c>
      <c r="N23" s="41"/>
      <c r="O23" s="43">
        <v>18166259972</v>
      </c>
      <c r="P23" s="41"/>
      <c r="Q23" s="43">
        <v>4324135113</v>
      </c>
    </row>
    <row r="24" spans="1:17" ht="21.75" customHeight="1">
      <c r="A24" s="7" t="s">
        <v>70</v>
      </c>
      <c r="C24" s="43">
        <v>0</v>
      </c>
      <c r="D24" s="41"/>
      <c r="E24" s="43">
        <v>0</v>
      </c>
      <c r="F24" s="41"/>
      <c r="G24" s="43">
        <v>0</v>
      </c>
      <c r="H24" s="41"/>
      <c r="I24" s="43">
        <v>0</v>
      </c>
      <c r="J24" s="41"/>
      <c r="K24" s="43">
        <v>13616466</v>
      </c>
      <c r="L24" s="41"/>
      <c r="M24" s="43">
        <v>118911700684</v>
      </c>
      <c r="N24" s="41"/>
      <c r="O24" s="43">
        <v>114662619207</v>
      </c>
      <c r="P24" s="41"/>
      <c r="Q24" s="43">
        <v>4249081477</v>
      </c>
    </row>
    <row r="25" spans="1:17" ht="21.75" customHeight="1">
      <c r="A25" s="7" t="s">
        <v>194</v>
      </c>
      <c r="C25" s="43">
        <v>0</v>
      </c>
      <c r="D25" s="41"/>
      <c r="E25" s="43">
        <v>0</v>
      </c>
      <c r="F25" s="41"/>
      <c r="G25" s="43">
        <v>0</v>
      </c>
      <c r="H25" s="41"/>
      <c r="I25" s="43">
        <v>0</v>
      </c>
      <c r="J25" s="41"/>
      <c r="K25" s="43">
        <v>20713145</v>
      </c>
      <c r="L25" s="41"/>
      <c r="M25" s="43">
        <v>50852040118</v>
      </c>
      <c r="N25" s="41"/>
      <c r="O25" s="43">
        <v>46609570688</v>
      </c>
      <c r="P25" s="41"/>
      <c r="Q25" s="43">
        <v>4242469430</v>
      </c>
    </row>
    <row r="26" spans="1:17" ht="21.75" customHeight="1">
      <c r="A26" s="7" t="s">
        <v>46</v>
      </c>
      <c r="C26" s="43">
        <v>0</v>
      </c>
      <c r="D26" s="41"/>
      <c r="E26" s="43">
        <v>0</v>
      </c>
      <c r="F26" s="41"/>
      <c r="G26" s="43">
        <v>0</v>
      </c>
      <c r="H26" s="41"/>
      <c r="I26" s="43">
        <v>0</v>
      </c>
      <c r="J26" s="41"/>
      <c r="K26" s="43">
        <v>813019</v>
      </c>
      <c r="L26" s="41"/>
      <c r="M26" s="43">
        <v>11512099407</v>
      </c>
      <c r="N26" s="41"/>
      <c r="O26" s="43">
        <v>7963971102</v>
      </c>
      <c r="P26" s="41"/>
      <c r="Q26" s="43">
        <v>3548128305</v>
      </c>
    </row>
    <row r="27" spans="1:17" ht="21.75" customHeight="1">
      <c r="A27" s="7" t="s">
        <v>222</v>
      </c>
      <c r="C27" s="43">
        <v>0</v>
      </c>
      <c r="D27" s="41"/>
      <c r="E27" s="43">
        <v>0</v>
      </c>
      <c r="F27" s="41"/>
      <c r="G27" s="43">
        <v>0</v>
      </c>
      <c r="H27" s="41"/>
      <c r="I27" s="43">
        <v>0</v>
      </c>
      <c r="J27" s="41"/>
      <c r="K27" s="43">
        <v>13593592</v>
      </c>
      <c r="L27" s="41"/>
      <c r="M27" s="43">
        <v>23763276388</v>
      </c>
      <c r="N27" s="41"/>
      <c r="O27" s="43">
        <v>20228527061</v>
      </c>
      <c r="P27" s="41"/>
      <c r="Q27" s="43">
        <v>3534749327</v>
      </c>
    </row>
    <row r="28" spans="1:17" ht="21.75" customHeight="1">
      <c r="A28" s="7" t="s">
        <v>196</v>
      </c>
      <c r="C28" s="43">
        <v>0</v>
      </c>
      <c r="D28" s="41"/>
      <c r="E28" s="43">
        <v>0</v>
      </c>
      <c r="F28" s="41"/>
      <c r="G28" s="43">
        <v>0</v>
      </c>
      <c r="H28" s="41"/>
      <c r="I28" s="43">
        <v>0</v>
      </c>
      <c r="J28" s="41"/>
      <c r="K28" s="43">
        <v>3927039</v>
      </c>
      <c r="L28" s="41"/>
      <c r="M28" s="43">
        <v>16995682070</v>
      </c>
      <c r="N28" s="41"/>
      <c r="O28" s="43">
        <v>13500842211</v>
      </c>
      <c r="P28" s="41"/>
      <c r="Q28" s="43">
        <v>3494839859</v>
      </c>
    </row>
    <row r="29" spans="1:17" ht="21.75" customHeight="1">
      <c r="A29" s="7" t="s">
        <v>213</v>
      </c>
      <c r="C29" s="43">
        <v>0</v>
      </c>
      <c r="D29" s="41"/>
      <c r="E29" s="43">
        <v>0</v>
      </c>
      <c r="F29" s="41"/>
      <c r="G29" s="43">
        <v>0</v>
      </c>
      <c r="H29" s="41"/>
      <c r="I29" s="43">
        <v>0</v>
      </c>
      <c r="J29" s="41"/>
      <c r="K29" s="43">
        <v>3600000</v>
      </c>
      <c r="L29" s="41"/>
      <c r="M29" s="43">
        <v>12210115021</v>
      </c>
      <c r="N29" s="41"/>
      <c r="O29" s="43">
        <v>9204107760</v>
      </c>
      <c r="P29" s="41"/>
      <c r="Q29" s="43">
        <v>3006007261</v>
      </c>
    </row>
    <row r="30" spans="1:17" ht="21.75" customHeight="1">
      <c r="A30" s="7" t="s">
        <v>239</v>
      </c>
      <c r="C30" s="43">
        <v>0</v>
      </c>
      <c r="D30" s="41"/>
      <c r="E30" s="43">
        <v>0</v>
      </c>
      <c r="F30" s="41"/>
      <c r="G30" s="43">
        <v>0</v>
      </c>
      <c r="H30" s="41"/>
      <c r="I30" s="43">
        <v>0</v>
      </c>
      <c r="J30" s="41"/>
      <c r="K30" s="43">
        <v>420000</v>
      </c>
      <c r="L30" s="41"/>
      <c r="M30" s="43">
        <v>397698427386</v>
      </c>
      <c r="N30" s="41"/>
      <c r="O30" s="43">
        <v>394836697500</v>
      </c>
      <c r="P30" s="41"/>
      <c r="Q30" s="43">
        <v>2861729886</v>
      </c>
    </row>
    <row r="31" spans="1:17" ht="21.75" customHeight="1">
      <c r="A31" s="7" t="s">
        <v>66</v>
      </c>
      <c r="C31" s="43">
        <v>18266600</v>
      </c>
      <c r="D31" s="41"/>
      <c r="E31" s="43">
        <v>40082360734</v>
      </c>
      <c r="F31" s="41"/>
      <c r="G31" s="43">
        <v>37722408770</v>
      </c>
      <c r="H31" s="41"/>
      <c r="I31" s="43">
        <v>2359951964</v>
      </c>
      <c r="J31" s="41"/>
      <c r="K31" s="43">
        <v>20925736</v>
      </c>
      <c r="L31" s="41"/>
      <c r="M31" s="43">
        <v>46054883819</v>
      </c>
      <c r="N31" s="41"/>
      <c r="O31" s="43">
        <v>43213798255</v>
      </c>
      <c r="P31" s="41"/>
      <c r="Q31" s="43">
        <v>2841085564</v>
      </c>
    </row>
    <row r="32" spans="1:17" ht="21.75" customHeight="1">
      <c r="A32" s="7" t="s">
        <v>219</v>
      </c>
      <c r="C32" s="43">
        <v>0</v>
      </c>
      <c r="D32" s="41"/>
      <c r="E32" s="43">
        <v>0</v>
      </c>
      <c r="F32" s="41"/>
      <c r="G32" s="43">
        <v>0</v>
      </c>
      <c r="H32" s="41"/>
      <c r="I32" s="43">
        <v>0</v>
      </c>
      <c r="J32" s="41"/>
      <c r="K32" s="43">
        <v>2109652</v>
      </c>
      <c r="L32" s="41"/>
      <c r="M32" s="43">
        <v>30068544135</v>
      </c>
      <c r="N32" s="41"/>
      <c r="O32" s="43">
        <v>27283265413</v>
      </c>
      <c r="P32" s="41"/>
      <c r="Q32" s="43">
        <v>2785278722</v>
      </c>
    </row>
    <row r="33" spans="1:17" ht="21.75" customHeight="1">
      <c r="A33" s="39" t="s">
        <v>100</v>
      </c>
      <c r="C33" s="45">
        <v>1000000</v>
      </c>
      <c r="D33" s="41"/>
      <c r="E33" s="45">
        <v>3570134921</v>
      </c>
      <c r="F33" s="41"/>
      <c r="G33" s="45">
        <v>2869378429</v>
      </c>
      <c r="H33" s="41"/>
      <c r="I33" s="45">
        <v>700756492</v>
      </c>
      <c r="J33" s="41"/>
      <c r="K33" s="45">
        <v>3645183</v>
      </c>
      <c r="L33" s="41"/>
      <c r="M33" s="45">
        <v>13105892876</v>
      </c>
      <c r="N33" s="41"/>
      <c r="O33" s="45">
        <v>10459409465</v>
      </c>
      <c r="P33" s="41"/>
      <c r="Q33" s="45">
        <v>2646483411</v>
      </c>
    </row>
    <row r="34" spans="1:17" ht="21.75" customHeight="1">
      <c r="A34" s="7" t="s">
        <v>224</v>
      </c>
      <c r="C34" s="43">
        <v>0</v>
      </c>
      <c r="D34" s="41"/>
      <c r="E34" s="43">
        <v>0</v>
      </c>
      <c r="F34" s="41"/>
      <c r="G34" s="43">
        <v>0</v>
      </c>
      <c r="H34" s="41"/>
      <c r="I34" s="43">
        <v>0</v>
      </c>
      <c r="J34" s="41"/>
      <c r="K34" s="43">
        <v>4142584</v>
      </c>
      <c r="L34" s="41"/>
      <c r="M34" s="43">
        <v>14034734602</v>
      </c>
      <c r="N34" s="41"/>
      <c r="O34" s="43">
        <v>11904951892</v>
      </c>
      <c r="P34" s="41"/>
      <c r="Q34" s="43">
        <v>2129782710</v>
      </c>
    </row>
    <row r="35" spans="1:17" ht="21.75" customHeight="1">
      <c r="A35" s="7" t="s">
        <v>85</v>
      </c>
      <c r="C35" s="43">
        <v>0</v>
      </c>
      <c r="D35" s="41"/>
      <c r="E35" s="43">
        <v>0</v>
      </c>
      <c r="F35" s="41"/>
      <c r="G35" s="43">
        <v>0</v>
      </c>
      <c r="H35" s="41"/>
      <c r="I35" s="43">
        <v>0</v>
      </c>
      <c r="J35" s="41"/>
      <c r="K35" s="43">
        <v>837800</v>
      </c>
      <c r="L35" s="41"/>
      <c r="M35" s="43">
        <v>10027093725</v>
      </c>
      <c r="N35" s="41"/>
      <c r="O35" s="43">
        <v>7928399656</v>
      </c>
      <c r="P35" s="41"/>
      <c r="Q35" s="43">
        <v>2098694069</v>
      </c>
    </row>
    <row r="36" spans="1:17" ht="21.75" customHeight="1">
      <c r="A36" s="7" t="s">
        <v>204</v>
      </c>
      <c r="C36" s="43">
        <v>0</v>
      </c>
      <c r="D36" s="41"/>
      <c r="E36" s="43">
        <v>0</v>
      </c>
      <c r="F36" s="41"/>
      <c r="G36" s="43">
        <v>0</v>
      </c>
      <c r="H36" s="41"/>
      <c r="I36" s="43">
        <v>0</v>
      </c>
      <c r="J36" s="41"/>
      <c r="K36" s="43">
        <v>67566290</v>
      </c>
      <c r="L36" s="41"/>
      <c r="M36" s="43">
        <v>32600414587</v>
      </c>
      <c r="N36" s="41"/>
      <c r="O36" s="43">
        <v>30559743384</v>
      </c>
      <c r="P36" s="41"/>
      <c r="Q36" s="43">
        <v>2040671203</v>
      </c>
    </row>
    <row r="37" spans="1:17" ht="21.75" customHeight="1">
      <c r="A37" s="7" t="s">
        <v>63</v>
      </c>
      <c r="C37" s="43">
        <v>186376</v>
      </c>
      <c r="D37" s="41"/>
      <c r="E37" s="43">
        <v>2276367194</v>
      </c>
      <c r="F37" s="41"/>
      <c r="G37" s="43">
        <v>1933959564</v>
      </c>
      <c r="H37" s="41"/>
      <c r="I37" s="43">
        <v>342407630</v>
      </c>
      <c r="J37" s="41"/>
      <c r="K37" s="43">
        <v>797985</v>
      </c>
      <c r="L37" s="41"/>
      <c r="M37" s="43">
        <v>10165823681</v>
      </c>
      <c r="N37" s="41"/>
      <c r="O37" s="43">
        <v>8280415506</v>
      </c>
      <c r="P37" s="41"/>
      <c r="Q37" s="43">
        <v>1885408175</v>
      </c>
    </row>
    <row r="38" spans="1:17" ht="21.75" customHeight="1">
      <c r="A38" s="7" t="s">
        <v>227</v>
      </c>
      <c r="C38" s="43">
        <v>0</v>
      </c>
      <c r="D38" s="41"/>
      <c r="E38" s="43">
        <v>0</v>
      </c>
      <c r="F38" s="41"/>
      <c r="G38" s="43">
        <v>0</v>
      </c>
      <c r="H38" s="41"/>
      <c r="I38" s="43">
        <v>0</v>
      </c>
      <c r="J38" s="41"/>
      <c r="K38" s="43">
        <v>150000</v>
      </c>
      <c r="L38" s="41"/>
      <c r="M38" s="43">
        <v>17682002869</v>
      </c>
      <c r="N38" s="41"/>
      <c r="O38" s="43">
        <v>15805395000</v>
      </c>
      <c r="P38" s="41"/>
      <c r="Q38" s="43">
        <v>1876607869</v>
      </c>
    </row>
    <row r="39" spans="1:17" ht="21.75" customHeight="1">
      <c r="A39" s="7" t="s">
        <v>193</v>
      </c>
      <c r="C39" s="43">
        <v>0</v>
      </c>
      <c r="D39" s="41"/>
      <c r="E39" s="43">
        <v>0</v>
      </c>
      <c r="F39" s="41"/>
      <c r="G39" s="43">
        <v>0</v>
      </c>
      <c r="H39" s="41"/>
      <c r="I39" s="43">
        <v>0</v>
      </c>
      <c r="J39" s="41"/>
      <c r="K39" s="43">
        <v>1191249</v>
      </c>
      <c r="L39" s="41"/>
      <c r="M39" s="43">
        <v>6776286612</v>
      </c>
      <c r="N39" s="41"/>
      <c r="O39" s="43">
        <v>4911900111</v>
      </c>
      <c r="P39" s="41"/>
      <c r="Q39" s="43">
        <v>1864386501</v>
      </c>
    </row>
    <row r="40" spans="1:17" ht="21.75" customHeight="1">
      <c r="A40" s="7" t="s">
        <v>23</v>
      </c>
      <c r="C40" s="43">
        <v>0</v>
      </c>
      <c r="D40" s="41"/>
      <c r="E40" s="43">
        <v>0</v>
      </c>
      <c r="F40" s="41"/>
      <c r="G40" s="43">
        <v>0</v>
      </c>
      <c r="H40" s="41"/>
      <c r="I40" s="43">
        <v>0</v>
      </c>
      <c r="J40" s="41"/>
      <c r="K40" s="43">
        <v>691895</v>
      </c>
      <c r="L40" s="41"/>
      <c r="M40" s="43">
        <v>6364287488</v>
      </c>
      <c r="N40" s="41"/>
      <c r="O40" s="43">
        <v>4563642956</v>
      </c>
      <c r="P40" s="41"/>
      <c r="Q40" s="43">
        <v>1800644532</v>
      </c>
    </row>
    <row r="41" spans="1:17" ht="21.75" customHeight="1">
      <c r="A41" s="7" t="s">
        <v>197</v>
      </c>
      <c r="C41" s="43">
        <v>0</v>
      </c>
      <c r="D41" s="41"/>
      <c r="E41" s="43">
        <v>0</v>
      </c>
      <c r="F41" s="41"/>
      <c r="G41" s="43">
        <v>0</v>
      </c>
      <c r="H41" s="41"/>
      <c r="I41" s="43">
        <v>0</v>
      </c>
      <c r="J41" s="41"/>
      <c r="K41" s="43">
        <v>1645060</v>
      </c>
      <c r="L41" s="41"/>
      <c r="M41" s="43">
        <v>7916888761</v>
      </c>
      <c r="N41" s="41"/>
      <c r="O41" s="43">
        <v>6371019295</v>
      </c>
      <c r="P41" s="41"/>
      <c r="Q41" s="43">
        <v>1545869466</v>
      </c>
    </row>
    <row r="42" spans="1:17" ht="21.75" customHeight="1">
      <c r="A42" s="7" t="s">
        <v>202</v>
      </c>
      <c r="C42" s="43">
        <v>0</v>
      </c>
      <c r="D42" s="41"/>
      <c r="E42" s="43">
        <v>0</v>
      </c>
      <c r="F42" s="41"/>
      <c r="G42" s="43">
        <v>0</v>
      </c>
      <c r="H42" s="41"/>
      <c r="I42" s="43">
        <v>0</v>
      </c>
      <c r="J42" s="41"/>
      <c r="K42" s="43">
        <v>113549792</v>
      </c>
      <c r="L42" s="41"/>
      <c r="M42" s="43">
        <v>70072743576</v>
      </c>
      <c r="N42" s="41"/>
      <c r="O42" s="43">
        <v>68646310462</v>
      </c>
      <c r="P42" s="41"/>
      <c r="Q42" s="43">
        <v>1426433114</v>
      </c>
    </row>
    <row r="43" spans="1:17" ht="21.75" customHeight="1">
      <c r="A43" s="7" t="s">
        <v>97</v>
      </c>
      <c r="C43" s="43">
        <v>0</v>
      </c>
      <c r="D43" s="41"/>
      <c r="E43" s="43">
        <v>0</v>
      </c>
      <c r="F43" s="41"/>
      <c r="G43" s="43">
        <v>0</v>
      </c>
      <c r="H43" s="41"/>
      <c r="I43" s="43">
        <v>0</v>
      </c>
      <c r="J43" s="41"/>
      <c r="K43" s="43">
        <v>426086</v>
      </c>
      <c r="L43" s="41"/>
      <c r="M43" s="43">
        <v>5273207326</v>
      </c>
      <c r="N43" s="41"/>
      <c r="O43" s="43">
        <v>3862783189</v>
      </c>
      <c r="P43" s="41"/>
      <c r="Q43" s="43">
        <v>1410424137</v>
      </c>
    </row>
    <row r="44" spans="1:17" ht="21.75" customHeight="1">
      <c r="A44" s="7" t="s">
        <v>144</v>
      </c>
      <c r="C44" s="43">
        <v>44170</v>
      </c>
      <c r="D44" s="41"/>
      <c r="E44" s="43">
        <v>39970634751</v>
      </c>
      <c r="F44" s="41"/>
      <c r="G44" s="43">
        <v>39969218727</v>
      </c>
      <c r="H44" s="41"/>
      <c r="I44" s="43">
        <v>1416024</v>
      </c>
      <c r="J44" s="41"/>
      <c r="K44" s="43">
        <v>2714713</v>
      </c>
      <c r="L44" s="41"/>
      <c r="M44" s="43">
        <v>2543627723588</v>
      </c>
      <c r="N44" s="41"/>
      <c r="O44" s="43">
        <v>2542287615190</v>
      </c>
      <c r="P44" s="41"/>
      <c r="Q44" s="43">
        <v>1340108398</v>
      </c>
    </row>
    <row r="45" spans="1:17" ht="21.75" customHeight="1">
      <c r="A45" s="7" t="s">
        <v>208</v>
      </c>
      <c r="C45" s="43">
        <v>0</v>
      </c>
      <c r="D45" s="41"/>
      <c r="E45" s="43">
        <v>0</v>
      </c>
      <c r="F45" s="41"/>
      <c r="G45" s="43">
        <v>0</v>
      </c>
      <c r="H45" s="41"/>
      <c r="I45" s="43">
        <v>0</v>
      </c>
      <c r="J45" s="41"/>
      <c r="K45" s="43">
        <v>2772515</v>
      </c>
      <c r="L45" s="41"/>
      <c r="M45" s="43">
        <v>12510555595</v>
      </c>
      <c r="N45" s="41"/>
      <c r="O45" s="43">
        <v>11236287570</v>
      </c>
      <c r="P45" s="41"/>
      <c r="Q45" s="43">
        <v>1274268025</v>
      </c>
    </row>
    <row r="46" spans="1:17" ht="21.75" customHeight="1">
      <c r="A46" s="7" t="s">
        <v>86</v>
      </c>
      <c r="C46" s="43">
        <v>1256500</v>
      </c>
      <c r="D46" s="41"/>
      <c r="E46" s="43">
        <v>9191362461</v>
      </c>
      <c r="F46" s="41"/>
      <c r="G46" s="43">
        <v>7949477988</v>
      </c>
      <c r="H46" s="41"/>
      <c r="I46" s="43">
        <v>1241884473</v>
      </c>
      <c r="J46" s="41"/>
      <c r="K46" s="43">
        <v>1256500</v>
      </c>
      <c r="L46" s="41"/>
      <c r="M46" s="43">
        <v>9191362461</v>
      </c>
      <c r="N46" s="41"/>
      <c r="O46" s="43">
        <v>7949477988</v>
      </c>
      <c r="P46" s="41"/>
      <c r="Q46" s="43">
        <v>1241884473</v>
      </c>
    </row>
    <row r="47" spans="1:17" ht="21.75" customHeight="1">
      <c r="A47" s="7" t="s">
        <v>102</v>
      </c>
      <c r="C47" s="43">
        <v>0</v>
      </c>
      <c r="D47" s="41"/>
      <c r="E47" s="43">
        <v>0</v>
      </c>
      <c r="F47" s="41"/>
      <c r="G47" s="43">
        <v>0</v>
      </c>
      <c r="H47" s="41"/>
      <c r="I47" s="43">
        <v>0</v>
      </c>
      <c r="J47" s="41"/>
      <c r="K47" s="43">
        <v>416898</v>
      </c>
      <c r="L47" s="41"/>
      <c r="M47" s="43">
        <v>3048787594</v>
      </c>
      <c r="N47" s="41"/>
      <c r="O47" s="43">
        <v>1945838097</v>
      </c>
      <c r="P47" s="41"/>
      <c r="Q47" s="43">
        <v>1102949497</v>
      </c>
    </row>
    <row r="48" spans="1:17" ht="21.75" customHeight="1">
      <c r="A48" s="7" t="s">
        <v>73</v>
      </c>
      <c r="C48" s="43">
        <v>215294</v>
      </c>
      <c r="D48" s="41"/>
      <c r="E48" s="43">
        <v>2010256221</v>
      </c>
      <c r="F48" s="41"/>
      <c r="G48" s="43">
        <v>1232274722</v>
      </c>
      <c r="H48" s="41"/>
      <c r="I48" s="43">
        <v>777981499</v>
      </c>
      <c r="J48" s="41"/>
      <c r="K48" s="43">
        <v>3244435</v>
      </c>
      <c r="L48" s="41"/>
      <c r="M48" s="43">
        <v>11990388934</v>
      </c>
      <c r="N48" s="41"/>
      <c r="O48" s="43">
        <v>10936181793</v>
      </c>
      <c r="P48" s="41"/>
      <c r="Q48" s="43">
        <v>1054207141</v>
      </c>
    </row>
    <row r="49" spans="1:17" ht="21.75" customHeight="1">
      <c r="A49" s="7" t="s">
        <v>216</v>
      </c>
      <c r="C49" s="43">
        <v>0</v>
      </c>
      <c r="D49" s="41"/>
      <c r="E49" s="43">
        <v>0</v>
      </c>
      <c r="F49" s="41"/>
      <c r="G49" s="43">
        <v>0</v>
      </c>
      <c r="H49" s="41"/>
      <c r="I49" s="43">
        <v>0</v>
      </c>
      <c r="J49" s="41"/>
      <c r="K49" s="43">
        <v>1479342</v>
      </c>
      <c r="L49" s="41"/>
      <c r="M49" s="43">
        <v>8848296147</v>
      </c>
      <c r="N49" s="41"/>
      <c r="O49" s="43">
        <v>7846800986</v>
      </c>
      <c r="P49" s="41"/>
      <c r="Q49" s="43">
        <v>1001495161</v>
      </c>
    </row>
    <row r="50" spans="1:17" ht="21.75" customHeight="1">
      <c r="A50" s="7" t="s">
        <v>59</v>
      </c>
      <c r="C50" s="43">
        <v>0</v>
      </c>
      <c r="D50" s="41"/>
      <c r="E50" s="43">
        <v>0</v>
      </c>
      <c r="F50" s="41"/>
      <c r="G50" s="43">
        <v>0</v>
      </c>
      <c r="H50" s="41"/>
      <c r="I50" s="43">
        <v>0</v>
      </c>
      <c r="J50" s="41"/>
      <c r="K50" s="43">
        <v>372930</v>
      </c>
      <c r="L50" s="41"/>
      <c r="M50" s="43">
        <v>5185049166</v>
      </c>
      <c r="N50" s="41"/>
      <c r="O50" s="43">
        <v>4192783384</v>
      </c>
      <c r="P50" s="41"/>
      <c r="Q50" s="43">
        <v>992265782</v>
      </c>
    </row>
    <row r="51" spans="1:17" ht="21.75" customHeight="1">
      <c r="A51" s="7" t="s">
        <v>104</v>
      </c>
      <c r="C51" s="43">
        <v>0</v>
      </c>
      <c r="D51" s="41"/>
      <c r="E51" s="43">
        <v>0</v>
      </c>
      <c r="F51" s="41"/>
      <c r="G51" s="43">
        <v>0</v>
      </c>
      <c r="H51" s="41"/>
      <c r="I51" s="43">
        <v>0</v>
      </c>
      <c r="J51" s="41"/>
      <c r="K51" s="43">
        <v>133750</v>
      </c>
      <c r="L51" s="41"/>
      <c r="M51" s="43">
        <v>4678243041</v>
      </c>
      <c r="N51" s="41"/>
      <c r="O51" s="43">
        <v>3710647580</v>
      </c>
      <c r="P51" s="41"/>
      <c r="Q51" s="43">
        <v>967595461</v>
      </c>
    </row>
    <row r="52" spans="1:17" ht="21.75" customHeight="1">
      <c r="A52" s="7" t="s">
        <v>206</v>
      </c>
      <c r="C52" s="43">
        <v>0</v>
      </c>
      <c r="D52" s="41"/>
      <c r="E52" s="43">
        <v>0</v>
      </c>
      <c r="F52" s="41"/>
      <c r="G52" s="43">
        <v>0</v>
      </c>
      <c r="H52" s="41"/>
      <c r="I52" s="43">
        <v>0</v>
      </c>
      <c r="J52" s="41"/>
      <c r="K52" s="43">
        <v>3300000</v>
      </c>
      <c r="L52" s="41"/>
      <c r="M52" s="43">
        <v>18829295252</v>
      </c>
      <c r="N52" s="41"/>
      <c r="O52" s="43">
        <v>18068250420</v>
      </c>
      <c r="P52" s="41"/>
      <c r="Q52" s="43">
        <v>761044832</v>
      </c>
    </row>
    <row r="53" spans="1:17" ht="21.75" customHeight="1">
      <c r="A53" s="7" t="s">
        <v>181</v>
      </c>
      <c r="C53" s="43">
        <v>0</v>
      </c>
      <c r="D53" s="41"/>
      <c r="E53" s="43">
        <v>0</v>
      </c>
      <c r="F53" s="41"/>
      <c r="G53" s="43">
        <v>0</v>
      </c>
      <c r="H53" s="41"/>
      <c r="I53" s="43">
        <v>0</v>
      </c>
      <c r="J53" s="41"/>
      <c r="K53" s="43">
        <v>307999</v>
      </c>
      <c r="L53" s="41"/>
      <c r="M53" s="43">
        <v>6424543432</v>
      </c>
      <c r="N53" s="41"/>
      <c r="O53" s="43">
        <v>5884518322</v>
      </c>
      <c r="P53" s="41"/>
      <c r="Q53" s="43">
        <v>540025110</v>
      </c>
    </row>
    <row r="54" spans="1:17" ht="21.75" customHeight="1">
      <c r="A54" s="7" t="s">
        <v>229</v>
      </c>
      <c r="C54" s="43">
        <v>0</v>
      </c>
      <c r="D54" s="41"/>
      <c r="E54" s="43">
        <v>0</v>
      </c>
      <c r="F54" s="41"/>
      <c r="G54" s="43">
        <v>0</v>
      </c>
      <c r="H54" s="41"/>
      <c r="I54" s="43">
        <v>0</v>
      </c>
      <c r="J54" s="41"/>
      <c r="K54" s="43">
        <v>197000</v>
      </c>
      <c r="L54" s="41"/>
      <c r="M54" s="43">
        <v>5853580232</v>
      </c>
      <c r="N54" s="41"/>
      <c r="O54" s="43">
        <v>5320642684</v>
      </c>
      <c r="P54" s="41"/>
      <c r="Q54" s="43">
        <v>532937548</v>
      </c>
    </row>
    <row r="55" spans="1:17" ht="21.75" customHeight="1">
      <c r="A55" s="7" t="s">
        <v>71</v>
      </c>
      <c r="C55" s="43">
        <v>0</v>
      </c>
      <c r="D55" s="41"/>
      <c r="E55" s="43">
        <v>0</v>
      </c>
      <c r="F55" s="41"/>
      <c r="G55" s="43">
        <v>0</v>
      </c>
      <c r="H55" s="41"/>
      <c r="I55" s="43">
        <v>0</v>
      </c>
      <c r="J55" s="41"/>
      <c r="K55" s="43">
        <v>3750000</v>
      </c>
      <c r="L55" s="41"/>
      <c r="M55" s="43">
        <v>12594923075</v>
      </c>
      <c r="N55" s="41"/>
      <c r="O55" s="43">
        <v>12089717505</v>
      </c>
      <c r="P55" s="41"/>
      <c r="Q55" s="43">
        <v>505205570</v>
      </c>
    </row>
    <row r="56" spans="1:17" ht="21.75" customHeight="1">
      <c r="A56" s="7" t="s">
        <v>228</v>
      </c>
      <c r="C56" s="43">
        <v>0</v>
      </c>
      <c r="D56" s="41"/>
      <c r="E56" s="43">
        <v>0</v>
      </c>
      <c r="F56" s="41"/>
      <c r="G56" s="43">
        <v>0</v>
      </c>
      <c r="H56" s="41"/>
      <c r="I56" s="43">
        <v>0</v>
      </c>
      <c r="J56" s="41"/>
      <c r="K56" s="43">
        <v>4000000</v>
      </c>
      <c r="L56" s="41"/>
      <c r="M56" s="43">
        <v>22000586461</v>
      </c>
      <c r="N56" s="41"/>
      <c r="O56" s="43">
        <v>21519194400</v>
      </c>
      <c r="P56" s="41"/>
      <c r="Q56" s="43">
        <v>481392061</v>
      </c>
    </row>
    <row r="57" spans="1:17" ht="21.75" customHeight="1">
      <c r="A57" s="7" t="s">
        <v>148</v>
      </c>
      <c r="C57" s="43">
        <v>0</v>
      </c>
      <c r="D57" s="41"/>
      <c r="E57" s="43">
        <v>0</v>
      </c>
      <c r="F57" s="41"/>
      <c r="G57" s="43">
        <v>0</v>
      </c>
      <c r="H57" s="41"/>
      <c r="I57" s="43">
        <v>0</v>
      </c>
      <c r="J57" s="41"/>
      <c r="K57" s="43">
        <v>372500</v>
      </c>
      <c r="L57" s="41"/>
      <c r="M57" s="43">
        <v>313746871220</v>
      </c>
      <c r="N57" s="41"/>
      <c r="O57" s="43">
        <v>313321616760</v>
      </c>
      <c r="P57" s="41"/>
      <c r="Q57" s="43">
        <v>425254460</v>
      </c>
    </row>
    <row r="58" spans="1:17" ht="21.75" customHeight="1">
      <c r="A58" s="7" t="s">
        <v>240</v>
      </c>
      <c r="C58" s="43">
        <v>0</v>
      </c>
      <c r="D58" s="41"/>
      <c r="E58" s="43">
        <v>0</v>
      </c>
      <c r="F58" s="41"/>
      <c r="G58" s="43">
        <v>0</v>
      </c>
      <c r="H58" s="41"/>
      <c r="I58" s="43">
        <v>0</v>
      </c>
      <c r="J58" s="41"/>
      <c r="K58" s="43">
        <v>86000</v>
      </c>
      <c r="L58" s="41"/>
      <c r="M58" s="43">
        <v>80237347207</v>
      </c>
      <c r="N58" s="41"/>
      <c r="O58" s="43">
        <v>79822465200</v>
      </c>
      <c r="P58" s="41"/>
      <c r="Q58" s="43">
        <v>414882007</v>
      </c>
    </row>
    <row r="59" spans="1:17" ht="21.75" customHeight="1">
      <c r="A59" s="7" t="s">
        <v>205</v>
      </c>
      <c r="C59" s="43">
        <v>0</v>
      </c>
      <c r="D59" s="41"/>
      <c r="E59" s="43">
        <v>0</v>
      </c>
      <c r="F59" s="41"/>
      <c r="G59" s="43">
        <v>0</v>
      </c>
      <c r="H59" s="41"/>
      <c r="I59" s="43">
        <v>0</v>
      </c>
      <c r="J59" s="41"/>
      <c r="K59" s="43">
        <v>1540000</v>
      </c>
      <c r="L59" s="41"/>
      <c r="M59" s="43">
        <v>20895925119</v>
      </c>
      <c r="N59" s="41"/>
      <c r="O59" s="43">
        <v>20528524170</v>
      </c>
      <c r="P59" s="41"/>
      <c r="Q59" s="43">
        <v>367400949</v>
      </c>
    </row>
    <row r="60" spans="1:17" ht="21.75" customHeight="1">
      <c r="A60" s="7" t="s">
        <v>30</v>
      </c>
      <c r="C60" s="43">
        <v>16476</v>
      </c>
      <c r="D60" s="41"/>
      <c r="E60" s="43">
        <v>3210282710</v>
      </c>
      <c r="F60" s="41"/>
      <c r="G60" s="43">
        <v>2853754408</v>
      </c>
      <c r="H60" s="41"/>
      <c r="I60" s="43">
        <v>356528302</v>
      </c>
      <c r="J60" s="41"/>
      <c r="K60" s="43">
        <v>16476</v>
      </c>
      <c r="L60" s="41"/>
      <c r="M60" s="43">
        <v>3210282710</v>
      </c>
      <c r="N60" s="41"/>
      <c r="O60" s="43">
        <v>2853754408</v>
      </c>
      <c r="P60" s="41"/>
      <c r="Q60" s="43">
        <v>356528302</v>
      </c>
    </row>
    <row r="61" spans="1:17" ht="21.75" customHeight="1">
      <c r="A61" s="7" t="s">
        <v>52</v>
      </c>
      <c r="C61" s="43">
        <v>0</v>
      </c>
      <c r="D61" s="41"/>
      <c r="E61" s="43">
        <v>0</v>
      </c>
      <c r="F61" s="41"/>
      <c r="G61" s="43">
        <v>0</v>
      </c>
      <c r="H61" s="41"/>
      <c r="I61" s="43">
        <v>0</v>
      </c>
      <c r="J61" s="41"/>
      <c r="K61" s="43">
        <v>315828</v>
      </c>
      <c r="L61" s="41"/>
      <c r="M61" s="43">
        <v>2093422839</v>
      </c>
      <c r="N61" s="41"/>
      <c r="O61" s="43">
        <v>1788440106</v>
      </c>
      <c r="P61" s="41"/>
      <c r="Q61" s="43">
        <v>304982733</v>
      </c>
    </row>
    <row r="62" spans="1:17" ht="21.75" customHeight="1">
      <c r="A62" s="7" t="s">
        <v>207</v>
      </c>
      <c r="C62" s="43">
        <v>0</v>
      </c>
      <c r="D62" s="41"/>
      <c r="E62" s="43">
        <v>0</v>
      </c>
      <c r="F62" s="41"/>
      <c r="G62" s="43">
        <v>0</v>
      </c>
      <c r="H62" s="41"/>
      <c r="I62" s="43">
        <v>0</v>
      </c>
      <c r="J62" s="41"/>
      <c r="K62" s="43">
        <v>100000</v>
      </c>
      <c r="L62" s="41"/>
      <c r="M62" s="43">
        <v>2311166255</v>
      </c>
      <c r="N62" s="41"/>
      <c r="O62" s="43">
        <v>2079928362</v>
      </c>
      <c r="P62" s="41"/>
      <c r="Q62" s="43">
        <v>231237893</v>
      </c>
    </row>
    <row r="63" spans="1:17" ht="21.75" customHeight="1">
      <c r="A63" s="7" t="s">
        <v>241</v>
      </c>
      <c r="C63" s="43">
        <v>0</v>
      </c>
      <c r="D63" s="41"/>
      <c r="E63" s="43">
        <v>0</v>
      </c>
      <c r="F63" s="41"/>
      <c r="G63" s="43">
        <v>0</v>
      </c>
      <c r="H63" s="41"/>
      <c r="I63" s="43">
        <v>0</v>
      </c>
      <c r="J63" s="41"/>
      <c r="K63" s="43">
        <v>139500</v>
      </c>
      <c r="L63" s="41"/>
      <c r="M63" s="43">
        <v>114267573351</v>
      </c>
      <c r="N63" s="41"/>
      <c r="O63" s="43">
        <v>114043846699</v>
      </c>
      <c r="P63" s="41"/>
      <c r="Q63" s="43">
        <v>223726652</v>
      </c>
    </row>
    <row r="64" spans="1:17" ht="21.75" customHeight="1">
      <c r="A64" s="7" t="s">
        <v>238</v>
      </c>
      <c r="C64" s="43">
        <v>0</v>
      </c>
      <c r="D64" s="41"/>
      <c r="E64" s="43">
        <v>0</v>
      </c>
      <c r="F64" s="41"/>
      <c r="G64" s="43">
        <v>0</v>
      </c>
      <c r="H64" s="41"/>
      <c r="I64" s="43">
        <v>0</v>
      </c>
      <c r="J64" s="41"/>
      <c r="K64" s="43">
        <v>170000</v>
      </c>
      <c r="L64" s="41"/>
      <c r="M64" s="43">
        <v>150296404875</v>
      </c>
      <c r="N64" s="41"/>
      <c r="O64" s="43">
        <v>150076564843</v>
      </c>
      <c r="P64" s="41"/>
      <c r="Q64" s="43">
        <v>219840032</v>
      </c>
    </row>
    <row r="65" spans="1:17" ht="21.75" customHeight="1">
      <c r="A65" s="7" t="s">
        <v>200</v>
      </c>
      <c r="C65" s="43">
        <v>0</v>
      </c>
      <c r="D65" s="41"/>
      <c r="E65" s="43">
        <v>0</v>
      </c>
      <c r="F65" s="41"/>
      <c r="G65" s="43">
        <v>0</v>
      </c>
      <c r="H65" s="41"/>
      <c r="I65" s="43">
        <v>0</v>
      </c>
      <c r="J65" s="41"/>
      <c r="K65" s="43">
        <v>99452</v>
      </c>
      <c r="L65" s="41"/>
      <c r="M65" s="43">
        <v>2332339861</v>
      </c>
      <c r="N65" s="41"/>
      <c r="O65" s="43">
        <v>2155133908</v>
      </c>
      <c r="P65" s="41"/>
      <c r="Q65" s="43">
        <v>177205953</v>
      </c>
    </row>
    <row r="66" spans="1:17" ht="21.75" customHeight="1">
      <c r="A66" s="7" t="s">
        <v>221</v>
      </c>
      <c r="C66" s="43">
        <v>0</v>
      </c>
      <c r="D66" s="41"/>
      <c r="E66" s="43">
        <v>0</v>
      </c>
      <c r="F66" s="41"/>
      <c r="G66" s="43">
        <v>0</v>
      </c>
      <c r="H66" s="41"/>
      <c r="I66" s="43">
        <v>0</v>
      </c>
      <c r="J66" s="41"/>
      <c r="K66" s="43">
        <v>2400000</v>
      </c>
      <c r="L66" s="41"/>
      <c r="M66" s="43">
        <v>2564344514</v>
      </c>
      <c r="N66" s="41"/>
      <c r="O66" s="43">
        <v>2387766109</v>
      </c>
      <c r="P66" s="41"/>
      <c r="Q66" s="43">
        <v>176578405</v>
      </c>
    </row>
    <row r="67" spans="1:17" ht="21.75" customHeight="1">
      <c r="A67" s="7" t="s">
        <v>72</v>
      </c>
      <c r="C67" s="43">
        <v>3679658</v>
      </c>
      <c r="D67" s="41"/>
      <c r="E67" s="43">
        <v>33769564866</v>
      </c>
      <c r="F67" s="41"/>
      <c r="G67" s="43">
        <v>31138718204</v>
      </c>
      <c r="H67" s="41"/>
      <c r="I67" s="43">
        <v>2630846662</v>
      </c>
      <c r="J67" s="41"/>
      <c r="K67" s="43">
        <v>11870000</v>
      </c>
      <c r="L67" s="41"/>
      <c r="M67" s="43">
        <v>100597599497</v>
      </c>
      <c r="N67" s="41"/>
      <c r="O67" s="43">
        <v>100448624610</v>
      </c>
      <c r="P67" s="41"/>
      <c r="Q67" s="43">
        <v>148974887</v>
      </c>
    </row>
    <row r="68" spans="1:17" ht="21.75" customHeight="1">
      <c r="A68" s="7" t="s">
        <v>79</v>
      </c>
      <c r="C68" s="43">
        <v>16305</v>
      </c>
      <c r="D68" s="41"/>
      <c r="E68" s="43">
        <v>198930829</v>
      </c>
      <c r="F68" s="41"/>
      <c r="G68" s="43">
        <v>142392042</v>
      </c>
      <c r="H68" s="41"/>
      <c r="I68" s="43">
        <v>56538787</v>
      </c>
      <c r="J68" s="41"/>
      <c r="K68" s="43">
        <v>16305</v>
      </c>
      <c r="L68" s="41"/>
      <c r="M68" s="43">
        <v>198930829</v>
      </c>
      <c r="N68" s="41"/>
      <c r="O68" s="43">
        <v>142392042</v>
      </c>
      <c r="P68" s="41"/>
      <c r="Q68" s="43">
        <v>56538787</v>
      </c>
    </row>
    <row r="69" spans="1:17" ht="21.75" customHeight="1">
      <c r="A69" s="7" t="s">
        <v>225</v>
      </c>
      <c r="C69" s="43">
        <v>0</v>
      </c>
      <c r="D69" s="41"/>
      <c r="E69" s="43">
        <v>0</v>
      </c>
      <c r="F69" s="41"/>
      <c r="G69" s="43">
        <v>0</v>
      </c>
      <c r="H69" s="41"/>
      <c r="I69" s="43">
        <v>0</v>
      </c>
      <c r="J69" s="41"/>
      <c r="K69" s="43">
        <v>350000</v>
      </c>
      <c r="L69" s="41"/>
      <c r="M69" s="43">
        <v>1217213379</v>
      </c>
      <c r="N69" s="41"/>
      <c r="O69" s="43">
        <v>1170394470</v>
      </c>
      <c r="P69" s="41"/>
      <c r="Q69" s="43">
        <v>46818909</v>
      </c>
    </row>
    <row r="70" spans="1:17" ht="21.75" customHeight="1">
      <c r="A70" s="7" t="s">
        <v>49</v>
      </c>
      <c r="C70" s="43">
        <v>0</v>
      </c>
      <c r="D70" s="41"/>
      <c r="E70" s="43">
        <v>0</v>
      </c>
      <c r="F70" s="41"/>
      <c r="G70" s="43">
        <v>0</v>
      </c>
      <c r="H70" s="41"/>
      <c r="I70" s="43">
        <v>0</v>
      </c>
      <c r="J70" s="41"/>
      <c r="K70" s="43">
        <v>5243</v>
      </c>
      <c r="L70" s="41"/>
      <c r="M70" s="43">
        <v>38282893</v>
      </c>
      <c r="N70" s="41"/>
      <c r="O70" s="43">
        <v>24340929</v>
      </c>
      <c r="P70" s="41"/>
      <c r="Q70" s="43">
        <v>13941964</v>
      </c>
    </row>
    <row r="71" spans="1:17" ht="21.75" customHeight="1">
      <c r="A71" s="7" t="s">
        <v>191</v>
      </c>
      <c r="C71" s="43">
        <v>0</v>
      </c>
      <c r="D71" s="41"/>
      <c r="E71" s="43">
        <v>0</v>
      </c>
      <c r="F71" s="41"/>
      <c r="G71" s="43">
        <v>0</v>
      </c>
      <c r="H71" s="41"/>
      <c r="I71" s="43">
        <v>0</v>
      </c>
      <c r="J71" s="41"/>
      <c r="K71" s="43">
        <v>150000</v>
      </c>
      <c r="L71" s="41"/>
      <c r="M71" s="43">
        <v>439867130</v>
      </c>
      <c r="N71" s="41"/>
      <c r="O71" s="43">
        <v>431450002</v>
      </c>
      <c r="P71" s="41"/>
      <c r="Q71" s="43">
        <v>8417128</v>
      </c>
    </row>
    <row r="72" spans="1:17" ht="21.75" customHeight="1">
      <c r="A72" s="7" t="s">
        <v>91</v>
      </c>
      <c r="C72" s="43">
        <v>1</v>
      </c>
      <c r="D72" s="41"/>
      <c r="E72" s="43">
        <v>1</v>
      </c>
      <c r="F72" s="41"/>
      <c r="G72" s="43">
        <v>2389</v>
      </c>
      <c r="H72" s="41"/>
      <c r="I72" s="43">
        <v>-2388</v>
      </c>
      <c r="J72" s="41"/>
      <c r="K72" s="43">
        <v>1</v>
      </c>
      <c r="L72" s="41"/>
      <c r="M72" s="43">
        <v>1</v>
      </c>
      <c r="N72" s="41"/>
      <c r="O72" s="43">
        <v>2389</v>
      </c>
      <c r="P72" s="41"/>
      <c r="Q72" s="43">
        <v>-2388</v>
      </c>
    </row>
    <row r="73" spans="1:17" ht="21.75" customHeight="1">
      <c r="A73" s="7" t="s">
        <v>47</v>
      </c>
      <c r="C73" s="43">
        <v>1</v>
      </c>
      <c r="D73" s="41"/>
      <c r="E73" s="43">
        <v>1</v>
      </c>
      <c r="F73" s="41"/>
      <c r="G73" s="43">
        <v>3493</v>
      </c>
      <c r="H73" s="41"/>
      <c r="I73" s="43">
        <v>-3492</v>
      </c>
      <c r="J73" s="41"/>
      <c r="K73" s="43">
        <v>1</v>
      </c>
      <c r="L73" s="41"/>
      <c r="M73" s="43">
        <v>1</v>
      </c>
      <c r="N73" s="41"/>
      <c r="O73" s="43">
        <v>3493</v>
      </c>
      <c r="P73" s="41"/>
      <c r="Q73" s="43">
        <v>-3492</v>
      </c>
    </row>
    <row r="74" spans="1:17" ht="21.75" customHeight="1">
      <c r="A74" s="39" t="s">
        <v>242</v>
      </c>
      <c r="C74" s="45">
        <v>0</v>
      </c>
      <c r="D74" s="41"/>
      <c r="E74" s="45">
        <v>0</v>
      </c>
      <c r="F74" s="41"/>
      <c r="G74" s="45">
        <v>0</v>
      </c>
      <c r="H74" s="41"/>
      <c r="I74" s="45">
        <v>0</v>
      </c>
      <c r="J74" s="41"/>
      <c r="K74" s="45">
        <v>73000</v>
      </c>
      <c r="L74" s="41"/>
      <c r="M74" s="45">
        <v>63811523615</v>
      </c>
      <c r="N74" s="41"/>
      <c r="O74" s="45">
        <v>63822084397</v>
      </c>
      <c r="P74" s="41"/>
      <c r="Q74" s="45">
        <v>-10560782</v>
      </c>
    </row>
    <row r="75" spans="1:17" ht="21.75" customHeight="1">
      <c r="A75" s="7" t="s">
        <v>201</v>
      </c>
      <c r="C75" s="43">
        <v>0</v>
      </c>
      <c r="D75" s="41"/>
      <c r="E75" s="43">
        <v>0</v>
      </c>
      <c r="F75" s="41"/>
      <c r="G75" s="43">
        <v>0</v>
      </c>
      <c r="H75" s="41"/>
      <c r="I75" s="43">
        <v>0</v>
      </c>
      <c r="J75" s="41"/>
      <c r="K75" s="43">
        <v>51640310</v>
      </c>
      <c r="L75" s="41"/>
      <c r="M75" s="43">
        <v>51666483435</v>
      </c>
      <c r="N75" s="41"/>
      <c r="O75" s="43">
        <v>51678471548</v>
      </c>
      <c r="P75" s="41"/>
      <c r="Q75" s="43">
        <v>-11988113</v>
      </c>
    </row>
    <row r="76" spans="1:17" ht="21.75" customHeight="1">
      <c r="A76" s="7" t="s">
        <v>198</v>
      </c>
      <c r="C76" s="43">
        <v>0</v>
      </c>
      <c r="D76" s="41"/>
      <c r="E76" s="43">
        <v>0</v>
      </c>
      <c r="F76" s="41"/>
      <c r="G76" s="43">
        <v>0</v>
      </c>
      <c r="H76" s="41"/>
      <c r="I76" s="43">
        <v>0</v>
      </c>
      <c r="J76" s="41"/>
      <c r="K76" s="43">
        <v>2000000</v>
      </c>
      <c r="L76" s="41"/>
      <c r="M76" s="43">
        <v>12861673300</v>
      </c>
      <c r="N76" s="41"/>
      <c r="O76" s="43">
        <v>12882888000</v>
      </c>
      <c r="P76" s="41"/>
      <c r="Q76" s="43">
        <v>-21214700</v>
      </c>
    </row>
    <row r="77" spans="1:17" ht="21.75" customHeight="1">
      <c r="A77" s="7" t="s">
        <v>212</v>
      </c>
      <c r="C77" s="43">
        <v>0</v>
      </c>
      <c r="D77" s="41"/>
      <c r="E77" s="43">
        <v>0</v>
      </c>
      <c r="F77" s="41"/>
      <c r="G77" s="43">
        <v>0</v>
      </c>
      <c r="H77" s="41"/>
      <c r="I77" s="43">
        <v>0</v>
      </c>
      <c r="J77" s="41"/>
      <c r="K77" s="43">
        <v>6007369</v>
      </c>
      <c r="L77" s="41"/>
      <c r="M77" s="43">
        <v>10359649977</v>
      </c>
      <c r="N77" s="41"/>
      <c r="O77" s="43">
        <v>10408542644</v>
      </c>
      <c r="P77" s="41"/>
      <c r="Q77" s="43">
        <v>-48892667</v>
      </c>
    </row>
    <row r="78" spans="1:17" ht="21.75" customHeight="1">
      <c r="A78" s="7" t="s">
        <v>226</v>
      </c>
      <c r="C78" s="43">
        <v>0</v>
      </c>
      <c r="D78" s="41"/>
      <c r="E78" s="43">
        <v>0</v>
      </c>
      <c r="F78" s="41"/>
      <c r="G78" s="43">
        <v>0</v>
      </c>
      <c r="H78" s="41"/>
      <c r="I78" s="43">
        <v>0</v>
      </c>
      <c r="J78" s="41"/>
      <c r="K78" s="43">
        <v>6500000</v>
      </c>
      <c r="L78" s="41"/>
      <c r="M78" s="43">
        <v>8390146523</v>
      </c>
      <c r="N78" s="41"/>
      <c r="O78" s="43">
        <v>8470797075</v>
      </c>
      <c r="P78" s="41"/>
      <c r="Q78" s="43">
        <v>-80650552</v>
      </c>
    </row>
    <row r="79" spans="1:17" ht="21.75" customHeight="1">
      <c r="A79" s="7" t="s">
        <v>188</v>
      </c>
      <c r="C79" s="43">
        <v>0</v>
      </c>
      <c r="D79" s="41"/>
      <c r="E79" s="43">
        <v>0</v>
      </c>
      <c r="F79" s="41"/>
      <c r="G79" s="43">
        <v>0</v>
      </c>
      <c r="H79" s="41"/>
      <c r="I79" s="43">
        <v>0</v>
      </c>
      <c r="J79" s="41"/>
      <c r="K79" s="43">
        <v>300000</v>
      </c>
      <c r="L79" s="41"/>
      <c r="M79" s="43">
        <v>2169611555</v>
      </c>
      <c r="N79" s="41"/>
      <c r="O79" s="43">
        <v>2263451850</v>
      </c>
      <c r="P79" s="41"/>
      <c r="Q79" s="43">
        <v>-93840295</v>
      </c>
    </row>
    <row r="80" spans="1:17" ht="21.75" customHeight="1">
      <c r="A80" s="7" t="s">
        <v>62</v>
      </c>
      <c r="C80" s="43">
        <v>0</v>
      </c>
      <c r="D80" s="41"/>
      <c r="E80" s="43">
        <v>0</v>
      </c>
      <c r="F80" s="41"/>
      <c r="G80" s="43">
        <v>0</v>
      </c>
      <c r="H80" s="41"/>
      <c r="I80" s="43">
        <v>0</v>
      </c>
      <c r="J80" s="41"/>
      <c r="K80" s="43">
        <v>297147</v>
      </c>
      <c r="L80" s="41"/>
      <c r="M80" s="43">
        <v>5908795092</v>
      </c>
      <c r="N80" s="41"/>
      <c r="O80" s="43">
        <v>6056326600</v>
      </c>
      <c r="P80" s="41"/>
      <c r="Q80" s="43">
        <v>-147531508</v>
      </c>
    </row>
    <row r="81" spans="1:17" ht="21.75" customHeight="1">
      <c r="A81" s="7" t="s">
        <v>220</v>
      </c>
      <c r="C81" s="43">
        <v>0</v>
      </c>
      <c r="D81" s="41"/>
      <c r="E81" s="43">
        <v>0</v>
      </c>
      <c r="F81" s="41"/>
      <c r="G81" s="43">
        <v>0</v>
      </c>
      <c r="H81" s="41"/>
      <c r="I81" s="43">
        <v>0</v>
      </c>
      <c r="J81" s="41"/>
      <c r="K81" s="43">
        <v>14352242</v>
      </c>
      <c r="L81" s="41"/>
      <c r="M81" s="43">
        <v>32266616621</v>
      </c>
      <c r="N81" s="41"/>
      <c r="O81" s="43">
        <v>32487433548</v>
      </c>
      <c r="P81" s="41"/>
      <c r="Q81" s="43">
        <v>-220816927</v>
      </c>
    </row>
    <row r="82" spans="1:17" ht="21.75" customHeight="1">
      <c r="A82" s="7" t="s">
        <v>93</v>
      </c>
      <c r="C82" s="43">
        <v>0</v>
      </c>
      <c r="D82" s="41"/>
      <c r="E82" s="43">
        <v>0</v>
      </c>
      <c r="F82" s="41"/>
      <c r="G82" s="43">
        <v>0</v>
      </c>
      <c r="H82" s="41"/>
      <c r="I82" s="43">
        <v>0</v>
      </c>
      <c r="J82" s="41"/>
      <c r="K82" s="43">
        <v>6539513</v>
      </c>
      <c r="L82" s="41"/>
      <c r="M82" s="43">
        <v>46287936334</v>
      </c>
      <c r="N82" s="41"/>
      <c r="O82" s="43">
        <v>46646697661</v>
      </c>
      <c r="P82" s="41"/>
      <c r="Q82" s="43">
        <v>-358761327</v>
      </c>
    </row>
    <row r="83" spans="1:17" ht="21.75" customHeight="1">
      <c r="A83" s="7" t="s">
        <v>215</v>
      </c>
      <c r="C83" s="43">
        <v>0</v>
      </c>
      <c r="D83" s="41"/>
      <c r="E83" s="43">
        <v>0</v>
      </c>
      <c r="F83" s="41"/>
      <c r="G83" s="43">
        <v>0</v>
      </c>
      <c r="H83" s="41"/>
      <c r="I83" s="43">
        <v>0</v>
      </c>
      <c r="J83" s="41"/>
      <c r="K83" s="43">
        <v>2037036</v>
      </c>
      <c r="L83" s="41"/>
      <c r="M83" s="43">
        <v>32037284961</v>
      </c>
      <c r="N83" s="41"/>
      <c r="O83" s="43">
        <v>32601141736</v>
      </c>
      <c r="P83" s="41"/>
      <c r="Q83" s="43">
        <v>-563856775</v>
      </c>
    </row>
    <row r="84" spans="1:17" ht="21.75" customHeight="1">
      <c r="A84" s="7" t="s">
        <v>211</v>
      </c>
      <c r="C84" s="43">
        <v>0</v>
      </c>
      <c r="D84" s="41"/>
      <c r="E84" s="43">
        <v>0</v>
      </c>
      <c r="F84" s="41"/>
      <c r="G84" s="43">
        <v>0</v>
      </c>
      <c r="H84" s="41"/>
      <c r="I84" s="43">
        <v>0</v>
      </c>
      <c r="J84" s="41"/>
      <c r="K84" s="43">
        <v>2237140</v>
      </c>
      <c r="L84" s="41"/>
      <c r="M84" s="43">
        <v>39754414759</v>
      </c>
      <c r="N84" s="41"/>
      <c r="O84" s="43">
        <v>40696071011</v>
      </c>
      <c r="P84" s="41"/>
      <c r="Q84" s="43">
        <v>-941656252</v>
      </c>
    </row>
    <row r="85" spans="1:17" ht="21.75" customHeight="1">
      <c r="A85" s="7" t="s">
        <v>195</v>
      </c>
      <c r="C85" s="43">
        <v>0</v>
      </c>
      <c r="D85" s="41"/>
      <c r="E85" s="43">
        <v>0</v>
      </c>
      <c r="F85" s="41"/>
      <c r="G85" s="43">
        <v>0</v>
      </c>
      <c r="H85" s="41"/>
      <c r="I85" s="43">
        <v>0</v>
      </c>
      <c r="J85" s="41"/>
      <c r="K85" s="43">
        <v>345526</v>
      </c>
      <c r="L85" s="41"/>
      <c r="M85" s="43">
        <v>3974365218</v>
      </c>
      <c r="N85" s="41"/>
      <c r="O85" s="43">
        <v>4932230927</v>
      </c>
      <c r="P85" s="41"/>
      <c r="Q85" s="43">
        <v>-957865709</v>
      </c>
    </row>
    <row r="86" spans="1:17" ht="21.75" customHeight="1">
      <c r="A86" s="7" t="s">
        <v>44</v>
      </c>
      <c r="C86" s="43">
        <v>0</v>
      </c>
      <c r="D86" s="41"/>
      <c r="E86" s="43">
        <v>0</v>
      </c>
      <c r="F86" s="41"/>
      <c r="G86" s="43">
        <v>0</v>
      </c>
      <c r="H86" s="41"/>
      <c r="I86" s="43">
        <v>0</v>
      </c>
      <c r="J86" s="41"/>
      <c r="K86" s="43">
        <v>5353560</v>
      </c>
      <c r="L86" s="41"/>
      <c r="M86" s="43">
        <v>11834834520</v>
      </c>
      <c r="N86" s="41"/>
      <c r="O86" s="43">
        <v>12905137821</v>
      </c>
      <c r="P86" s="41"/>
      <c r="Q86" s="43">
        <v>-1070303301</v>
      </c>
    </row>
    <row r="87" spans="1:17" ht="21.75" customHeight="1">
      <c r="A87" s="7" t="s">
        <v>185</v>
      </c>
      <c r="C87" s="43">
        <v>0</v>
      </c>
      <c r="D87" s="41"/>
      <c r="E87" s="43">
        <v>0</v>
      </c>
      <c r="F87" s="41"/>
      <c r="G87" s="43">
        <v>0</v>
      </c>
      <c r="H87" s="41"/>
      <c r="I87" s="43">
        <v>0</v>
      </c>
      <c r="J87" s="41"/>
      <c r="K87" s="43">
        <v>1500000</v>
      </c>
      <c r="L87" s="41"/>
      <c r="M87" s="43">
        <v>5294128586</v>
      </c>
      <c r="N87" s="41"/>
      <c r="O87" s="43">
        <v>6620373000</v>
      </c>
      <c r="P87" s="41"/>
      <c r="Q87" s="43">
        <v>-1326244414</v>
      </c>
    </row>
    <row r="88" spans="1:17" ht="21.75" customHeight="1">
      <c r="A88" s="7" t="s">
        <v>183</v>
      </c>
      <c r="C88" s="43">
        <v>0</v>
      </c>
      <c r="D88" s="41"/>
      <c r="E88" s="43">
        <v>0</v>
      </c>
      <c r="F88" s="41"/>
      <c r="G88" s="43">
        <v>0</v>
      </c>
      <c r="H88" s="41"/>
      <c r="I88" s="43">
        <v>0</v>
      </c>
      <c r="J88" s="41"/>
      <c r="K88" s="43">
        <v>4822222</v>
      </c>
      <c r="L88" s="41"/>
      <c r="M88" s="43">
        <v>19521907903</v>
      </c>
      <c r="N88" s="41"/>
      <c r="O88" s="43">
        <v>21206575742</v>
      </c>
      <c r="P88" s="41"/>
      <c r="Q88" s="43">
        <v>-1684667839</v>
      </c>
    </row>
    <row r="89" spans="1:17" ht="21.75" customHeight="1">
      <c r="A89" s="7" t="s">
        <v>48</v>
      </c>
      <c r="C89" s="43">
        <v>0</v>
      </c>
      <c r="D89" s="41"/>
      <c r="E89" s="43">
        <v>0</v>
      </c>
      <c r="F89" s="41"/>
      <c r="G89" s="43">
        <v>0</v>
      </c>
      <c r="H89" s="41"/>
      <c r="I89" s="43">
        <v>0</v>
      </c>
      <c r="J89" s="41"/>
      <c r="K89" s="43">
        <v>1600000</v>
      </c>
      <c r="L89" s="41"/>
      <c r="M89" s="43">
        <v>8699925600</v>
      </c>
      <c r="N89" s="41"/>
      <c r="O89" s="43">
        <v>10400499808</v>
      </c>
      <c r="P89" s="41"/>
      <c r="Q89" s="43">
        <v>-1700574208</v>
      </c>
    </row>
    <row r="90" spans="1:17" ht="21.75" customHeight="1">
      <c r="A90" s="7" t="s">
        <v>203</v>
      </c>
      <c r="C90" s="43">
        <v>0</v>
      </c>
      <c r="D90" s="41"/>
      <c r="E90" s="43">
        <v>0</v>
      </c>
      <c r="F90" s="41"/>
      <c r="G90" s="43">
        <v>0</v>
      </c>
      <c r="H90" s="41"/>
      <c r="I90" s="43">
        <v>0</v>
      </c>
      <c r="J90" s="41"/>
      <c r="K90" s="43">
        <v>1418589</v>
      </c>
      <c r="L90" s="41"/>
      <c r="M90" s="43">
        <v>3645092702</v>
      </c>
      <c r="N90" s="41"/>
      <c r="O90" s="43">
        <v>5352336297</v>
      </c>
      <c r="P90" s="41"/>
      <c r="Q90" s="43">
        <v>-1707243595</v>
      </c>
    </row>
    <row r="91" spans="1:17" ht="21.75" customHeight="1">
      <c r="A91" s="7" t="s">
        <v>192</v>
      </c>
      <c r="C91" s="43">
        <v>0</v>
      </c>
      <c r="D91" s="41"/>
      <c r="E91" s="43">
        <v>0</v>
      </c>
      <c r="F91" s="41"/>
      <c r="G91" s="43">
        <v>0</v>
      </c>
      <c r="H91" s="41"/>
      <c r="I91" s="43">
        <v>0</v>
      </c>
      <c r="J91" s="41"/>
      <c r="K91" s="43">
        <v>571500</v>
      </c>
      <c r="L91" s="41"/>
      <c r="M91" s="43">
        <v>27713611298</v>
      </c>
      <c r="N91" s="41"/>
      <c r="O91" s="43">
        <v>29427557985</v>
      </c>
      <c r="P91" s="41"/>
      <c r="Q91" s="43">
        <v>-1713946687</v>
      </c>
    </row>
    <row r="92" spans="1:17" ht="21.75" customHeight="1">
      <c r="A92" s="7" t="s">
        <v>223</v>
      </c>
      <c r="C92" s="43">
        <v>0</v>
      </c>
      <c r="D92" s="41"/>
      <c r="E92" s="43">
        <v>0</v>
      </c>
      <c r="F92" s="41"/>
      <c r="G92" s="43">
        <v>0</v>
      </c>
      <c r="H92" s="41"/>
      <c r="I92" s="43">
        <v>0</v>
      </c>
      <c r="J92" s="41"/>
      <c r="K92" s="43">
        <v>132039</v>
      </c>
      <c r="L92" s="41"/>
      <c r="M92" s="43">
        <v>10241251576</v>
      </c>
      <c r="N92" s="41"/>
      <c r="O92" s="43">
        <v>12352963844</v>
      </c>
      <c r="P92" s="41"/>
      <c r="Q92" s="43">
        <v>-2111712268</v>
      </c>
    </row>
    <row r="93" spans="1:17" ht="21.75" customHeight="1">
      <c r="A93" s="7" t="s">
        <v>33</v>
      </c>
      <c r="C93" s="43">
        <v>0</v>
      </c>
      <c r="D93" s="41"/>
      <c r="E93" s="43">
        <v>0</v>
      </c>
      <c r="F93" s="41"/>
      <c r="G93" s="43">
        <v>0</v>
      </c>
      <c r="H93" s="41"/>
      <c r="I93" s="43">
        <v>0</v>
      </c>
      <c r="J93" s="41"/>
      <c r="K93" s="43">
        <v>352997</v>
      </c>
      <c r="L93" s="41"/>
      <c r="M93" s="43">
        <v>98372802184</v>
      </c>
      <c r="N93" s="41"/>
      <c r="O93" s="43">
        <v>100741573849</v>
      </c>
      <c r="P93" s="41"/>
      <c r="Q93" s="43">
        <v>-2368771665</v>
      </c>
    </row>
    <row r="94" spans="1:17" ht="21.75" customHeight="1">
      <c r="A94" s="7" t="s">
        <v>237</v>
      </c>
      <c r="C94" s="43">
        <v>0</v>
      </c>
      <c r="D94" s="41"/>
      <c r="E94" s="43">
        <v>0</v>
      </c>
      <c r="F94" s="41"/>
      <c r="G94" s="43">
        <v>0</v>
      </c>
      <c r="H94" s="41"/>
      <c r="I94" s="43">
        <v>0</v>
      </c>
      <c r="J94" s="41"/>
      <c r="K94" s="43">
        <v>223700</v>
      </c>
      <c r="L94" s="41"/>
      <c r="M94" s="43">
        <v>195057784526</v>
      </c>
      <c r="N94" s="41"/>
      <c r="O94" s="43">
        <v>197670225776</v>
      </c>
      <c r="P94" s="41"/>
      <c r="Q94" s="43">
        <v>-2612441250</v>
      </c>
    </row>
    <row r="95" spans="1:17" ht="21.75" customHeight="1">
      <c r="A95" s="7" t="s">
        <v>50</v>
      </c>
      <c r="C95" s="43">
        <v>0</v>
      </c>
      <c r="D95" s="41"/>
      <c r="E95" s="43">
        <v>0</v>
      </c>
      <c r="F95" s="41"/>
      <c r="G95" s="43">
        <v>0</v>
      </c>
      <c r="H95" s="41"/>
      <c r="I95" s="43">
        <v>0</v>
      </c>
      <c r="J95" s="41"/>
      <c r="K95" s="43">
        <v>2800000</v>
      </c>
      <c r="L95" s="41"/>
      <c r="M95" s="43">
        <v>7342450997</v>
      </c>
      <c r="N95" s="41"/>
      <c r="O95" s="43">
        <v>10008375577</v>
      </c>
      <c r="P95" s="41"/>
      <c r="Q95" s="43">
        <v>-2665924580</v>
      </c>
    </row>
    <row r="96" spans="1:17" ht="21.75" customHeight="1">
      <c r="A96" s="7" t="s">
        <v>32</v>
      </c>
      <c r="C96" s="43">
        <v>0</v>
      </c>
      <c r="D96" s="41"/>
      <c r="E96" s="43">
        <v>0</v>
      </c>
      <c r="F96" s="41"/>
      <c r="G96" s="43">
        <v>0</v>
      </c>
      <c r="H96" s="41"/>
      <c r="I96" s="43">
        <v>0</v>
      </c>
      <c r="J96" s="41"/>
      <c r="K96" s="43">
        <v>5000000</v>
      </c>
      <c r="L96" s="41"/>
      <c r="M96" s="43">
        <v>15032890618</v>
      </c>
      <c r="N96" s="41"/>
      <c r="O96" s="43">
        <v>17708432002</v>
      </c>
      <c r="P96" s="41"/>
      <c r="Q96" s="43">
        <v>-2675541384</v>
      </c>
    </row>
    <row r="97" spans="1:17" ht="21.75" customHeight="1">
      <c r="A97" s="7" t="s">
        <v>21</v>
      </c>
      <c r="C97" s="43">
        <v>0</v>
      </c>
      <c r="D97" s="41"/>
      <c r="E97" s="43">
        <v>0</v>
      </c>
      <c r="F97" s="41"/>
      <c r="G97" s="43">
        <v>0</v>
      </c>
      <c r="H97" s="41"/>
      <c r="I97" s="43">
        <v>0</v>
      </c>
      <c r="J97" s="41"/>
      <c r="K97" s="43">
        <v>43442659</v>
      </c>
      <c r="L97" s="41"/>
      <c r="M97" s="43">
        <v>74741363134</v>
      </c>
      <c r="N97" s="41"/>
      <c r="O97" s="43">
        <v>77755232451</v>
      </c>
      <c r="P97" s="41"/>
      <c r="Q97" s="43">
        <v>-3013869317</v>
      </c>
    </row>
    <row r="98" spans="1:17" ht="21.75" customHeight="1">
      <c r="A98" s="7" t="s">
        <v>210</v>
      </c>
      <c r="C98" s="43">
        <v>0</v>
      </c>
      <c r="D98" s="41"/>
      <c r="E98" s="43">
        <v>0</v>
      </c>
      <c r="F98" s="41"/>
      <c r="G98" s="43">
        <v>0</v>
      </c>
      <c r="H98" s="41"/>
      <c r="I98" s="43">
        <v>0</v>
      </c>
      <c r="J98" s="41"/>
      <c r="K98" s="43">
        <v>281880</v>
      </c>
      <c r="L98" s="41"/>
      <c r="M98" s="43">
        <v>16269388383</v>
      </c>
      <c r="N98" s="41"/>
      <c r="O98" s="43">
        <v>19423659066</v>
      </c>
      <c r="P98" s="41"/>
      <c r="Q98" s="43">
        <v>-3154270683</v>
      </c>
    </row>
    <row r="99" spans="1:17" ht="21.75" customHeight="1">
      <c r="A99" s="7" t="s">
        <v>199</v>
      </c>
      <c r="C99" s="43">
        <v>0</v>
      </c>
      <c r="D99" s="41"/>
      <c r="E99" s="43">
        <v>0</v>
      </c>
      <c r="F99" s="41"/>
      <c r="G99" s="43">
        <v>0</v>
      </c>
      <c r="H99" s="41"/>
      <c r="I99" s="43">
        <v>0</v>
      </c>
      <c r="J99" s="41"/>
      <c r="K99" s="43">
        <v>3635285</v>
      </c>
      <c r="L99" s="41"/>
      <c r="M99" s="43">
        <v>13981231539</v>
      </c>
      <c r="N99" s="41"/>
      <c r="O99" s="43">
        <v>17554876852</v>
      </c>
      <c r="P99" s="41"/>
      <c r="Q99" s="43">
        <v>-3573645313</v>
      </c>
    </row>
    <row r="100" spans="1:17" ht="21.75" customHeight="1">
      <c r="A100" s="7" t="s">
        <v>25</v>
      </c>
      <c r="C100" s="43">
        <v>0</v>
      </c>
      <c r="D100" s="41"/>
      <c r="E100" s="43">
        <v>0</v>
      </c>
      <c r="F100" s="41"/>
      <c r="G100" s="43">
        <v>0</v>
      </c>
      <c r="H100" s="41"/>
      <c r="I100" s="43">
        <v>0</v>
      </c>
      <c r="J100" s="41"/>
      <c r="K100" s="43">
        <v>9590165</v>
      </c>
      <c r="L100" s="41"/>
      <c r="M100" s="43">
        <v>20611727619</v>
      </c>
      <c r="N100" s="41"/>
      <c r="O100" s="43">
        <v>24466992454</v>
      </c>
      <c r="P100" s="41"/>
      <c r="Q100" s="43">
        <v>-3855264835</v>
      </c>
    </row>
    <row r="101" spans="1:17" ht="21.75" customHeight="1">
      <c r="A101" s="7" t="s">
        <v>53</v>
      </c>
      <c r="C101" s="43">
        <v>0</v>
      </c>
      <c r="D101" s="41"/>
      <c r="E101" s="43">
        <v>0</v>
      </c>
      <c r="F101" s="41"/>
      <c r="G101" s="43">
        <v>0</v>
      </c>
      <c r="H101" s="41"/>
      <c r="I101" s="43">
        <v>0</v>
      </c>
      <c r="J101" s="41"/>
      <c r="K101" s="43">
        <v>2000000</v>
      </c>
      <c r="L101" s="41"/>
      <c r="M101" s="43">
        <v>37511656095</v>
      </c>
      <c r="N101" s="41"/>
      <c r="O101" s="43">
        <v>42084337695</v>
      </c>
      <c r="P101" s="41"/>
      <c r="Q101" s="43">
        <v>-4572681600</v>
      </c>
    </row>
    <row r="102" spans="1:17" ht="21.75" customHeight="1">
      <c r="A102" s="7" t="s">
        <v>22</v>
      </c>
      <c r="C102" s="43">
        <v>0</v>
      </c>
      <c r="D102" s="41"/>
      <c r="E102" s="43">
        <v>0</v>
      </c>
      <c r="F102" s="41"/>
      <c r="G102" s="43">
        <v>0</v>
      </c>
      <c r="H102" s="41"/>
      <c r="I102" s="43">
        <v>0</v>
      </c>
      <c r="J102" s="41"/>
      <c r="K102" s="43">
        <v>15790949</v>
      </c>
      <c r="L102" s="41"/>
      <c r="M102" s="43">
        <v>55781232165</v>
      </c>
      <c r="N102" s="41"/>
      <c r="O102" s="43">
        <v>60502686900</v>
      </c>
      <c r="P102" s="41"/>
      <c r="Q102" s="43">
        <v>-4721454735</v>
      </c>
    </row>
    <row r="103" spans="1:17" ht="21.75" customHeight="1">
      <c r="A103" s="7" t="s">
        <v>186</v>
      </c>
      <c r="C103" s="43">
        <v>0</v>
      </c>
      <c r="D103" s="41"/>
      <c r="E103" s="43">
        <v>0</v>
      </c>
      <c r="F103" s="41"/>
      <c r="G103" s="43">
        <v>0</v>
      </c>
      <c r="H103" s="41"/>
      <c r="I103" s="43">
        <v>0</v>
      </c>
      <c r="J103" s="41"/>
      <c r="K103" s="43">
        <v>557476</v>
      </c>
      <c r="L103" s="41"/>
      <c r="M103" s="43">
        <v>22176984226</v>
      </c>
      <c r="N103" s="41"/>
      <c r="O103" s="43">
        <v>27230108404</v>
      </c>
      <c r="P103" s="41"/>
      <c r="Q103" s="43">
        <v>-5053124178</v>
      </c>
    </row>
    <row r="104" spans="1:17" ht="21.75" customHeight="1">
      <c r="A104" s="7" t="s">
        <v>230</v>
      </c>
      <c r="C104" s="43">
        <v>0</v>
      </c>
      <c r="D104" s="41"/>
      <c r="E104" s="43">
        <v>0</v>
      </c>
      <c r="F104" s="41"/>
      <c r="G104" s="43">
        <v>0</v>
      </c>
      <c r="H104" s="41"/>
      <c r="I104" s="43">
        <v>0</v>
      </c>
      <c r="J104" s="41"/>
      <c r="K104" s="43">
        <v>12123750</v>
      </c>
      <c r="L104" s="41"/>
      <c r="M104" s="43">
        <v>40534841864</v>
      </c>
      <c r="N104" s="41"/>
      <c r="O104" s="43">
        <v>45952802990</v>
      </c>
      <c r="P104" s="41"/>
      <c r="Q104" s="43">
        <v>-5417961126</v>
      </c>
    </row>
    <row r="105" spans="1:17" ht="21.75" customHeight="1">
      <c r="A105" s="7" t="s">
        <v>41</v>
      </c>
      <c r="C105" s="43">
        <v>0</v>
      </c>
      <c r="D105" s="41"/>
      <c r="E105" s="43">
        <v>0</v>
      </c>
      <c r="F105" s="41"/>
      <c r="G105" s="43">
        <v>0</v>
      </c>
      <c r="H105" s="41"/>
      <c r="I105" s="43">
        <v>0</v>
      </c>
      <c r="J105" s="41"/>
      <c r="K105" s="43">
        <v>9600000</v>
      </c>
      <c r="L105" s="41"/>
      <c r="M105" s="43">
        <v>37014778253</v>
      </c>
      <c r="N105" s="41"/>
      <c r="O105" s="43">
        <v>42477447865</v>
      </c>
      <c r="P105" s="41"/>
      <c r="Q105" s="43">
        <v>-5462669612</v>
      </c>
    </row>
    <row r="106" spans="1:17" ht="21.75" customHeight="1">
      <c r="A106" s="7" t="s">
        <v>182</v>
      </c>
      <c r="C106" s="43">
        <v>0</v>
      </c>
      <c r="D106" s="41"/>
      <c r="E106" s="43">
        <v>0</v>
      </c>
      <c r="F106" s="41"/>
      <c r="G106" s="43">
        <v>0</v>
      </c>
      <c r="H106" s="41"/>
      <c r="I106" s="43">
        <v>0</v>
      </c>
      <c r="J106" s="41"/>
      <c r="K106" s="43">
        <v>60416562</v>
      </c>
      <c r="L106" s="41"/>
      <c r="M106" s="43">
        <v>24605025251</v>
      </c>
      <c r="N106" s="41"/>
      <c r="O106" s="43">
        <v>31830254231</v>
      </c>
      <c r="P106" s="41"/>
      <c r="Q106" s="43">
        <v>-7225228980</v>
      </c>
    </row>
    <row r="107" spans="1:17" ht="21.75" customHeight="1">
      <c r="A107" s="7" t="s">
        <v>20</v>
      </c>
      <c r="C107" s="43">
        <v>0</v>
      </c>
      <c r="D107" s="41"/>
      <c r="E107" s="43">
        <v>0</v>
      </c>
      <c r="F107" s="41"/>
      <c r="G107" s="43">
        <v>0</v>
      </c>
      <c r="H107" s="41"/>
      <c r="I107" s="43">
        <v>0</v>
      </c>
      <c r="J107" s="41"/>
      <c r="K107" s="43">
        <v>12450951</v>
      </c>
      <c r="L107" s="41"/>
      <c r="M107" s="43">
        <v>46462766711</v>
      </c>
      <c r="N107" s="41"/>
      <c r="O107" s="43">
        <v>54109022056</v>
      </c>
      <c r="P107" s="41"/>
      <c r="Q107" s="43">
        <v>-7646255345</v>
      </c>
    </row>
    <row r="108" spans="1:17" ht="21.75" customHeight="1">
      <c r="A108" s="7" t="s">
        <v>214</v>
      </c>
      <c r="C108" s="43">
        <v>0</v>
      </c>
      <c r="D108" s="41"/>
      <c r="E108" s="43">
        <v>0</v>
      </c>
      <c r="F108" s="41"/>
      <c r="G108" s="43">
        <v>0</v>
      </c>
      <c r="H108" s="41"/>
      <c r="I108" s="43">
        <v>0</v>
      </c>
      <c r="J108" s="41"/>
      <c r="K108" s="43">
        <v>21510860</v>
      </c>
      <c r="L108" s="41"/>
      <c r="M108" s="43">
        <v>17925387215</v>
      </c>
      <c r="N108" s="41"/>
      <c r="O108" s="43">
        <v>25595295848</v>
      </c>
      <c r="P108" s="41"/>
      <c r="Q108" s="43">
        <v>-7669908633</v>
      </c>
    </row>
    <row r="109" spans="1:17" ht="21.75" customHeight="1">
      <c r="A109" s="7" t="s">
        <v>218</v>
      </c>
      <c r="C109" s="43">
        <v>0</v>
      </c>
      <c r="D109" s="41"/>
      <c r="E109" s="43">
        <v>0</v>
      </c>
      <c r="F109" s="41"/>
      <c r="G109" s="43">
        <v>0</v>
      </c>
      <c r="H109" s="41"/>
      <c r="I109" s="43">
        <v>0</v>
      </c>
      <c r="J109" s="41"/>
      <c r="K109" s="43">
        <v>17988157</v>
      </c>
      <c r="L109" s="41"/>
      <c r="M109" s="43">
        <v>21046087269</v>
      </c>
      <c r="N109" s="41"/>
      <c r="O109" s="43">
        <v>31452903212</v>
      </c>
      <c r="P109" s="41"/>
      <c r="Q109" s="43">
        <v>-10406815943</v>
      </c>
    </row>
    <row r="110" spans="1:17" ht="21.75" customHeight="1">
      <c r="A110" s="7" t="s">
        <v>78</v>
      </c>
      <c r="C110" s="43">
        <v>0</v>
      </c>
      <c r="D110" s="41"/>
      <c r="E110" s="43">
        <v>0</v>
      </c>
      <c r="F110" s="41"/>
      <c r="G110" s="43">
        <v>0</v>
      </c>
      <c r="H110" s="41"/>
      <c r="I110" s="43">
        <v>0</v>
      </c>
      <c r="J110" s="41"/>
      <c r="K110" s="43">
        <v>12400000</v>
      </c>
      <c r="L110" s="41"/>
      <c r="M110" s="43">
        <v>40608996606</v>
      </c>
      <c r="N110" s="41"/>
      <c r="O110" s="43">
        <v>53082474988</v>
      </c>
      <c r="P110" s="41"/>
      <c r="Q110" s="43">
        <v>-12473478382</v>
      </c>
    </row>
    <row r="111" spans="1:17" ht="21.75" customHeight="1">
      <c r="A111" s="7" t="s">
        <v>101</v>
      </c>
      <c r="C111" s="43">
        <v>0</v>
      </c>
      <c r="D111" s="41"/>
      <c r="E111" s="43">
        <v>0</v>
      </c>
      <c r="F111" s="41"/>
      <c r="G111" s="43">
        <v>0</v>
      </c>
      <c r="H111" s="41"/>
      <c r="I111" s="43">
        <v>0</v>
      </c>
      <c r="J111" s="41"/>
      <c r="K111" s="43">
        <v>8983826</v>
      </c>
      <c r="L111" s="41"/>
      <c r="M111" s="43">
        <v>70446674721</v>
      </c>
      <c r="N111" s="41"/>
      <c r="O111" s="43">
        <v>83583671809</v>
      </c>
      <c r="P111" s="41"/>
      <c r="Q111" s="43">
        <v>-13136997088</v>
      </c>
    </row>
    <row r="112" spans="1:17" ht="21.75" customHeight="1">
      <c r="A112" s="7" t="s">
        <v>35</v>
      </c>
      <c r="C112" s="43">
        <v>0</v>
      </c>
      <c r="D112" s="41"/>
      <c r="E112" s="43">
        <v>0</v>
      </c>
      <c r="F112" s="41"/>
      <c r="G112" s="43">
        <v>0</v>
      </c>
      <c r="H112" s="41"/>
      <c r="I112" s="43">
        <v>0</v>
      </c>
      <c r="J112" s="41"/>
      <c r="K112" s="43">
        <v>1408801</v>
      </c>
      <c r="L112" s="41"/>
      <c r="M112" s="43">
        <v>79895380008</v>
      </c>
      <c r="N112" s="41"/>
      <c r="O112" s="43">
        <v>94082224865</v>
      </c>
      <c r="P112" s="41"/>
      <c r="Q112" s="43">
        <v>-14186844857</v>
      </c>
    </row>
    <row r="113" spans="1:17" ht="21.75" customHeight="1">
      <c r="A113" s="7" t="s">
        <v>26</v>
      </c>
      <c r="C113" s="43">
        <v>0</v>
      </c>
      <c r="D113" s="41"/>
      <c r="E113" s="43">
        <v>0</v>
      </c>
      <c r="F113" s="41"/>
      <c r="G113" s="43">
        <v>0</v>
      </c>
      <c r="H113" s="41"/>
      <c r="I113" s="43">
        <v>0</v>
      </c>
      <c r="J113" s="41"/>
      <c r="K113" s="43">
        <v>22985460</v>
      </c>
      <c r="L113" s="41"/>
      <c r="M113" s="43">
        <v>81853174495</v>
      </c>
      <c r="N113" s="41"/>
      <c r="O113" s="43">
        <v>96136080478</v>
      </c>
      <c r="P113" s="41"/>
      <c r="Q113" s="43">
        <v>-14282905983</v>
      </c>
    </row>
    <row r="114" spans="1:17" ht="21.75" customHeight="1">
      <c r="A114" s="7" t="s">
        <v>51</v>
      </c>
      <c r="C114" s="43">
        <v>5970000</v>
      </c>
      <c r="D114" s="41"/>
      <c r="E114" s="43">
        <v>10212803320</v>
      </c>
      <c r="F114" s="41"/>
      <c r="G114" s="43">
        <v>14092458074</v>
      </c>
      <c r="H114" s="41"/>
      <c r="I114" s="43">
        <v>-3879654754</v>
      </c>
      <c r="J114" s="41"/>
      <c r="K114" s="43">
        <v>29572095</v>
      </c>
      <c r="L114" s="41"/>
      <c r="M114" s="43">
        <v>53089520178</v>
      </c>
      <c r="N114" s="41"/>
      <c r="O114" s="43">
        <v>69806282942</v>
      </c>
      <c r="P114" s="41"/>
      <c r="Q114" s="43">
        <v>-16716762764</v>
      </c>
    </row>
    <row r="115" spans="1:17" ht="21.75" customHeight="1">
      <c r="A115" s="7" t="s">
        <v>58</v>
      </c>
      <c r="C115" s="43">
        <v>0</v>
      </c>
      <c r="D115" s="41"/>
      <c r="E115" s="43">
        <v>0</v>
      </c>
      <c r="F115" s="41"/>
      <c r="G115" s="43">
        <v>0</v>
      </c>
      <c r="H115" s="41"/>
      <c r="I115" s="43">
        <v>0</v>
      </c>
      <c r="J115" s="41"/>
      <c r="K115" s="43">
        <v>4200000</v>
      </c>
      <c r="L115" s="41"/>
      <c r="M115" s="43">
        <v>84080725419</v>
      </c>
      <c r="N115" s="41"/>
      <c r="O115" s="43">
        <v>102598894089</v>
      </c>
      <c r="P115" s="41"/>
      <c r="Q115" s="43">
        <v>-18518168670</v>
      </c>
    </row>
    <row r="116" spans="1:17" ht="21.75" customHeight="1">
      <c r="A116" s="7" t="s">
        <v>19</v>
      </c>
      <c r="C116" s="43">
        <v>25104952</v>
      </c>
      <c r="D116" s="41"/>
      <c r="E116" s="43">
        <v>12264721653</v>
      </c>
      <c r="F116" s="41"/>
      <c r="G116" s="43">
        <v>12120086252</v>
      </c>
      <c r="H116" s="41"/>
      <c r="I116" s="43">
        <v>144635401</v>
      </c>
      <c r="J116" s="41"/>
      <c r="K116" s="43">
        <v>234028738</v>
      </c>
      <c r="L116" s="41"/>
      <c r="M116" s="43">
        <v>108360682066</v>
      </c>
      <c r="N116" s="41"/>
      <c r="O116" s="43">
        <v>127511578685</v>
      </c>
      <c r="P116" s="41"/>
      <c r="Q116" s="43">
        <v>-19150896619</v>
      </c>
    </row>
    <row r="117" spans="1:17" ht="21.75" customHeight="1">
      <c r="A117" s="20" t="s">
        <v>37</v>
      </c>
      <c r="C117" s="47">
        <v>0</v>
      </c>
      <c r="D117" s="41"/>
      <c r="E117" s="47">
        <v>0</v>
      </c>
      <c r="F117" s="41"/>
      <c r="G117" s="47">
        <v>0</v>
      </c>
      <c r="H117" s="41"/>
      <c r="I117" s="47">
        <v>0</v>
      </c>
      <c r="J117" s="41"/>
      <c r="K117" s="47">
        <v>4518691</v>
      </c>
      <c r="L117" s="41"/>
      <c r="M117" s="47">
        <v>155998793191</v>
      </c>
      <c r="N117" s="41"/>
      <c r="O117" s="47">
        <v>176707672204</v>
      </c>
      <c r="P117" s="41"/>
      <c r="Q117" s="47">
        <v>-20708879013</v>
      </c>
    </row>
    <row r="118" spans="1:17" ht="21.75" customHeight="1" thickBot="1">
      <c r="A118" s="10" t="s">
        <v>105</v>
      </c>
      <c r="C118" s="22">
        <f>SUM(C8:C117)</f>
        <v>73993114</v>
      </c>
      <c r="E118" s="22">
        <f>SUM(E8:E117)</f>
        <v>323327311984</v>
      </c>
      <c r="G118" s="22">
        <f>SUM(G8:G117)</f>
        <v>266321887697</v>
      </c>
      <c r="I118" s="22">
        <f>SUM(I8:I117)</f>
        <v>57005424287</v>
      </c>
      <c r="K118" s="22">
        <f>SUM(K8:K117)</f>
        <v>1311177904</v>
      </c>
      <c r="M118" s="22">
        <f>SUM(M8:M117)</f>
        <v>8672033887409</v>
      </c>
      <c r="O118" s="22">
        <f>SUM(O8:O117)</f>
        <v>8394493283838</v>
      </c>
      <c r="Q118" s="22">
        <f>SUM(Q8:Q117)</f>
        <v>277540603569</v>
      </c>
    </row>
  </sheetData>
  <sortState xmlns:xlrd2="http://schemas.microsoft.com/office/spreadsheetml/2017/richdata2" ref="A8:Q117">
    <sortCondition descending="1" ref="Q8:Q117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2"/>
  <sheetViews>
    <sheetView rightToLeft="1" workbookViewId="0">
      <selection activeCell="V9" sqref="V9"/>
    </sheetView>
  </sheetViews>
  <sheetFormatPr defaultRowHeight="12.75"/>
  <cols>
    <col min="1" max="1" width="28" bestFit="1" customWidth="1"/>
    <col min="2" max="2" width="1.28515625" customWidth="1"/>
    <col min="3" max="3" width="14.28515625" bestFit="1" customWidth="1"/>
    <col min="4" max="4" width="1.28515625" customWidth="1"/>
    <col min="5" max="5" width="19.140625" bestFit="1" customWidth="1"/>
    <col min="6" max="6" width="1.28515625" customWidth="1"/>
    <col min="7" max="7" width="19.7109375" bestFit="1" customWidth="1"/>
    <col min="8" max="8" width="1.28515625" customWidth="1"/>
    <col min="9" max="9" width="26.42578125" bestFit="1" customWidth="1"/>
    <col min="10" max="10" width="1.28515625" customWidth="1"/>
    <col min="11" max="11" width="14.28515625" bestFit="1" customWidth="1"/>
    <col min="12" max="12" width="1.28515625" customWidth="1"/>
    <col min="13" max="13" width="19.140625" bestFit="1" customWidth="1"/>
    <col min="14" max="14" width="1.28515625" customWidth="1"/>
    <col min="15" max="15" width="19.7109375" bestFit="1" customWidth="1"/>
    <col min="16" max="16" width="1.28515625" customWidth="1"/>
    <col min="17" max="17" width="26.42578125" bestFit="1" customWidth="1"/>
  </cols>
  <sheetData>
    <row r="1" spans="1:17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21.75" customHeight="1">
      <c r="A2" s="186" t="s">
        <v>157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7" ht="14.45" customHeight="1"/>
    <row r="5" spans="1:17" ht="14.45" customHeight="1">
      <c r="A5" s="187" t="s">
        <v>311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</row>
    <row r="6" spans="1:17" ht="14.45" customHeight="1">
      <c r="A6" s="185" t="s">
        <v>160</v>
      </c>
      <c r="C6" s="185" t="s">
        <v>175</v>
      </c>
      <c r="D6" s="185"/>
      <c r="E6" s="185"/>
      <c r="F6" s="185"/>
      <c r="G6" s="185"/>
      <c r="H6" s="185"/>
      <c r="I6" s="185"/>
      <c r="K6" s="185" t="s">
        <v>176</v>
      </c>
      <c r="L6" s="185"/>
      <c r="M6" s="185"/>
      <c r="N6" s="185"/>
      <c r="O6" s="185"/>
      <c r="P6" s="185"/>
      <c r="Q6" s="185"/>
    </row>
    <row r="7" spans="1:17" ht="29.1" customHeight="1">
      <c r="A7" s="185"/>
      <c r="C7" s="14" t="s">
        <v>13</v>
      </c>
      <c r="D7" s="3"/>
      <c r="E7" s="14" t="s">
        <v>15</v>
      </c>
      <c r="F7" s="3"/>
      <c r="G7" s="14" t="s">
        <v>309</v>
      </c>
      <c r="H7" s="3"/>
      <c r="I7" s="14" t="s">
        <v>312</v>
      </c>
      <c r="K7" s="14" t="s">
        <v>13</v>
      </c>
      <c r="L7" s="3"/>
      <c r="M7" s="14" t="s">
        <v>15</v>
      </c>
      <c r="N7" s="3"/>
      <c r="O7" s="14" t="s">
        <v>309</v>
      </c>
      <c r="P7" s="3"/>
      <c r="Q7" s="23" t="s">
        <v>312</v>
      </c>
    </row>
    <row r="8" spans="1:17" ht="21.75" customHeight="1">
      <c r="A8" s="17" t="s">
        <v>93</v>
      </c>
      <c r="C8" s="40">
        <v>105400000</v>
      </c>
      <c r="D8" s="41"/>
      <c r="E8" s="40">
        <v>1453735086200</v>
      </c>
      <c r="F8" s="41"/>
      <c r="G8" s="40">
        <v>1668134865100</v>
      </c>
      <c r="H8" s="41"/>
      <c r="I8" s="40">
        <v>-214399778900</v>
      </c>
      <c r="J8" s="41"/>
      <c r="K8" s="40">
        <v>105400000</v>
      </c>
      <c r="L8" s="41"/>
      <c r="M8" s="40">
        <v>1453735083789</v>
      </c>
      <c r="N8" s="41"/>
      <c r="O8" s="40">
        <v>796479429539</v>
      </c>
      <c r="P8" s="41"/>
      <c r="Q8" s="40">
        <v>657255654250</v>
      </c>
    </row>
    <row r="9" spans="1:17" ht="21.75" customHeight="1">
      <c r="A9" s="7" t="s">
        <v>69</v>
      </c>
      <c r="C9" s="43">
        <v>37252</v>
      </c>
      <c r="D9" s="41"/>
      <c r="E9" s="43">
        <v>923118864768</v>
      </c>
      <c r="F9" s="41"/>
      <c r="G9" s="43">
        <v>765555778761</v>
      </c>
      <c r="H9" s="41"/>
      <c r="I9" s="43">
        <v>157563086007</v>
      </c>
      <c r="J9" s="41"/>
      <c r="K9" s="43">
        <v>37252</v>
      </c>
      <c r="L9" s="41"/>
      <c r="M9" s="43">
        <v>923118864768</v>
      </c>
      <c r="N9" s="41"/>
      <c r="O9" s="43">
        <v>398497297052</v>
      </c>
      <c r="P9" s="41"/>
      <c r="Q9" s="43">
        <v>524621567716</v>
      </c>
    </row>
    <row r="10" spans="1:17" ht="21.75" customHeight="1">
      <c r="A10" s="7" t="s">
        <v>27</v>
      </c>
      <c r="C10" s="43">
        <v>71400000</v>
      </c>
      <c r="D10" s="41"/>
      <c r="E10" s="43">
        <v>557574373860</v>
      </c>
      <c r="F10" s="41"/>
      <c r="G10" s="43">
        <v>597957778320</v>
      </c>
      <c r="H10" s="41"/>
      <c r="I10" s="43">
        <v>-40383404460</v>
      </c>
      <c r="J10" s="41"/>
      <c r="K10" s="43">
        <v>71400000</v>
      </c>
      <c r="L10" s="41"/>
      <c r="M10" s="43">
        <v>557574373860</v>
      </c>
      <c r="N10" s="41"/>
      <c r="O10" s="43">
        <v>234371430262</v>
      </c>
      <c r="P10" s="41"/>
      <c r="Q10" s="43">
        <v>323202943598</v>
      </c>
    </row>
    <row r="11" spans="1:17" ht="21.75" customHeight="1">
      <c r="A11" s="7" t="s">
        <v>59</v>
      </c>
      <c r="C11" s="43">
        <v>80000000</v>
      </c>
      <c r="D11" s="41"/>
      <c r="E11" s="43">
        <v>1178022944000</v>
      </c>
      <c r="F11" s="41"/>
      <c r="G11" s="43">
        <v>1273280864000</v>
      </c>
      <c r="H11" s="41"/>
      <c r="I11" s="43">
        <v>-95257920000</v>
      </c>
      <c r="J11" s="41"/>
      <c r="K11" s="43">
        <v>80000000</v>
      </c>
      <c r="L11" s="41"/>
      <c r="M11" s="43">
        <v>1178022944000</v>
      </c>
      <c r="N11" s="41"/>
      <c r="O11" s="43">
        <v>899425282730</v>
      </c>
      <c r="P11" s="41"/>
      <c r="Q11" s="43">
        <v>278597661270</v>
      </c>
    </row>
    <row r="12" spans="1:17" ht="21.75" customHeight="1">
      <c r="A12" s="7" t="s">
        <v>84</v>
      </c>
      <c r="C12" s="43">
        <v>28500000</v>
      </c>
      <c r="D12" s="41"/>
      <c r="E12" s="43">
        <v>827181078750</v>
      </c>
      <c r="F12" s="41"/>
      <c r="G12" s="43">
        <v>724808582850</v>
      </c>
      <c r="H12" s="41"/>
      <c r="I12" s="43">
        <v>102372495899</v>
      </c>
      <c r="J12" s="41"/>
      <c r="K12" s="43">
        <v>28500000</v>
      </c>
      <c r="L12" s="41"/>
      <c r="M12" s="43">
        <v>827181078750</v>
      </c>
      <c r="N12" s="41"/>
      <c r="O12" s="43">
        <v>599063428801</v>
      </c>
      <c r="P12" s="41"/>
      <c r="Q12" s="43">
        <v>228117649949</v>
      </c>
    </row>
    <row r="13" spans="1:17" ht="21.75" customHeight="1">
      <c r="A13" s="7" t="s">
        <v>70</v>
      </c>
      <c r="C13" s="43">
        <v>63740921</v>
      </c>
      <c r="D13" s="41"/>
      <c r="E13" s="43">
        <v>711542291407</v>
      </c>
      <c r="F13" s="41"/>
      <c r="G13" s="43">
        <v>791867510081</v>
      </c>
      <c r="H13" s="41"/>
      <c r="I13" s="43">
        <v>-80325218673</v>
      </c>
      <c r="J13" s="41"/>
      <c r="K13" s="43">
        <v>63740921</v>
      </c>
      <c r="L13" s="41"/>
      <c r="M13" s="43">
        <v>711542291407</v>
      </c>
      <c r="N13" s="41"/>
      <c r="O13" s="43">
        <v>512181369679</v>
      </c>
      <c r="P13" s="41"/>
      <c r="Q13" s="43">
        <v>199360921728</v>
      </c>
    </row>
    <row r="14" spans="1:17" ht="21.75" customHeight="1">
      <c r="A14" s="7" t="s">
        <v>26</v>
      </c>
      <c r="C14" s="43">
        <v>63695448</v>
      </c>
      <c r="D14" s="41"/>
      <c r="E14" s="43">
        <v>411452065037</v>
      </c>
      <c r="F14" s="41"/>
      <c r="G14" s="43">
        <v>479711393799</v>
      </c>
      <c r="H14" s="41"/>
      <c r="I14" s="43">
        <v>-68259328761</v>
      </c>
      <c r="J14" s="41"/>
      <c r="K14" s="43">
        <v>63695448</v>
      </c>
      <c r="L14" s="41"/>
      <c r="M14" s="43">
        <v>411452065037</v>
      </c>
      <c r="N14" s="41"/>
      <c r="O14" s="43">
        <v>280803716489</v>
      </c>
      <c r="P14" s="41"/>
      <c r="Q14" s="43">
        <v>130648348548</v>
      </c>
    </row>
    <row r="15" spans="1:17" ht="21.75" customHeight="1">
      <c r="A15" s="7" t="s">
        <v>33</v>
      </c>
      <c r="C15" s="43">
        <v>500000</v>
      </c>
      <c r="D15" s="41"/>
      <c r="E15" s="43">
        <v>272378115000</v>
      </c>
      <c r="F15" s="41"/>
      <c r="G15" s="43">
        <v>303118639600</v>
      </c>
      <c r="H15" s="41"/>
      <c r="I15" s="43">
        <v>-30740524600</v>
      </c>
      <c r="J15" s="41"/>
      <c r="K15" s="43">
        <v>500000</v>
      </c>
      <c r="L15" s="41"/>
      <c r="M15" s="43">
        <v>272378115000</v>
      </c>
      <c r="N15" s="41"/>
      <c r="O15" s="43">
        <v>142694660073</v>
      </c>
      <c r="P15" s="41"/>
      <c r="Q15" s="43">
        <v>129683454927</v>
      </c>
    </row>
    <row r="16" spans="1:17" ht="21.75" customHeight="1">
      <c r="A16" s="7" t="s">
        <v>54</v>
      </c>
      <c r="C16" s="43">
        <v>424800000</v>
      </c>
      <c r="D16" s="41"/>
      <c r="E16" s="43">
        <v>705196763208</v>
      </c>
      <c r="F16" s="41"/>
      <c r="G16" s="43">
        <v>784863343152</v>
      </c>
      <c r="H16" s="41"/>
      <c r="I16" s="43">
        <v>-79666579944</v>
      </c>
      <c r="J16" s="41"/>
      <c r="K16" s="43">
        <v>424800000</v>
      </c>
      <c r="L16" s="41"/>
      <c r="M16" s="43">
        <v>705196763208</v>
      </c>
      <c r="N16" s="41"/>
      <c r="O16" s="43">
        <v>589805774196</v>
      </c>
      <c r="P16" s="41"/>
      <c r="Q16" s="43">
        <v>115390989011</v>
      </c>
    </row>
    <row r="17" spans="1:17" ht="21.75" customHeight="1">
      <c r="A17" s="7" t="s">
        <v>78</v>
      </c>
      <c r="C17" s="43">
        <v>160000000</v>
      </c>
      <c r="D17" s="41"/>
      <c r="E17" s="43">
        <v>672679678400</v>
      </c>
      <c r="F17" s="41"/>
      <c r="G17" s="43">
        <v>729040614400</v>
      </c>
      <c r="H17" s="41"/>
      <c r="I17" s="43">
        <v>-56360936000</v>
      </c>
      <c r="J17" s="41"/>
      <c r="K17" s="43">
        <v>160000000</v>
      </c>
      <c r="L17" s="41"/>
      <c r="M17" s="43">
        <v>672679678400</v>
      </c>
      <c r="N17" s="41"/>
      <c r="O17" s="43">
        <v>611123663722</v>
      </c>
      <c r="P17" s="41"/>
      <c r="Q17" s="43">
        <v>61556014677</v>
      </c>
    </row>
    <row r="18" spans="1:17" ht="21.75" customHeight="1">
      <c r="A18" s="39" t="s">
        <v>85</v>
      </c>
      <c r="C18" s="45">
        <v>23482082</v>
      </c>
      <c r="D18" s="41"/>
      <c r="E18" s="45">
        <v>365818878446</v>
      </c>
      <c r="F18" s="41"/>
      <c r="G18" s="45">
        <v>423604280901</v>
      </c>
      <c r="H18" s="41"/>
      <c r="I18" s="45">
        <v>-57785402454</v>
      </c>
      <c r="J18" s="41"/>
      <c r="K18" s="45">
        <v>23482082</v>
      </c>
      <c r="L18" s="41"/>
      <c r="M18" s="45">
        <v>365818878446</v>
      </c>
      <c r="N18" s="41"/>
      <c r="O18" s="45">
        <v>304870534894</v>
      </c>
      <c r="P18" s="41"/>
      <c r="Q18" s="45">
        <v>60948343552</v>
      </c>
    </row>
    <row r="19" spans="1:17" ht="21.75" customHeight="1">
      <c r="A19" s="7" t="s">
        <v>95</v>
      </c>
      <c r="C19" s="43">
        <v>19000000</v>
      </c>
      <c r="D19" s="41"/>
      <c r="E19" s="43">
        <v>161005730200</v>
      </c>
      <c r="F19" s="41"/>
      <c r="G19" s="43">
        <v>190748322182</v>
      </c>
      <c r="H19" s="41"/>
      <c r="I19" s="43">
        <v>-29742591982</v>
      </c>
      <c r="J19" s="41"/>
      <c r="K19" s="43">
        <v>19000000</v>
      </c>
      <c r="L19" s="41"/>
      <c r="M19" s="43">
        <v>161005730200</v>
      </c>
      <c r="N19" s="41"/>
      <c r="O19" s="43">
        <v>102456643861</v>
      </c>
      <c r="P19" s="41"/>
      <c r="Q19" s="43">
        <v>58549086339</v>
      </c>
    </row>
    <row r="20" spans="1:17" ht="21.75" customHeight="1">
      <c r="A20" s="7" t="s">
        <v>39</v>
      </c>
      <c r="C20" s="43">
        <v>66640310</v>
      </c>
      <c r="D20" s="41"/>
      <c r="E20" s="43">
        <v>193812903763</v>
      </c>
      <c r="F20" s="41"/>
      <c r="G20" s="43">
        <v>191630772809</v>
      </c>
      <c r="H20" s="41"/>
      <c r="I20" s="43">
        <v>2182130954</v>
      </c>
      <c r="J20" s="41"/>
      <c r="K20" s="43">
        <v>66640310</v>
      </c>
      <c r="L20" s="41"/>
      <c r="M20" s="43">
        <v>193812903763</v>
      </c>
      <c r="N20" s="41"/>
      <c r="O20" s="43">
        <v>136891931260</v>
      </c>
      <c r="P20" s="41"/>
      <c r="Q20" s="43">
        <v>56920972503</v>
      </c>
    </row>
    <row r="21" spans="1:17" ht="21.75" customHeight="1">
      <c r="A21" s="7" t="s">
        <v>88</v>
      </c>
      <c r="C21" s="43">
        <v>7000</v>
      </c>
      <c r="D21" s="41"/>
      <c r="E21" s="43">
        <v>123291119448</v>
      </c>
      <c r="F21" s="41"/>
      <c r="G21" s="43">
        <v>118714400000</v>
      </c>
      <c r="H21" s="41"/>
      <c r="I21" s="43">
        <v>4576719448</v>
      </c>
      <c r="J21" s="41"/>
      <c r="K21" s="43">
        <v>7000</v>
      </c>
      <c r="L21" s="41"/>
      <c r="M21" s="43">
        <v>123291119448</v>
      </c>
      <c r="N21" s="41"/>
      <c r="O21" s="43">
        <v>72483299106</v>
      </c>
      <c r="P21" s="41"/>
      <c r="Q21" s="43">
        <v>50807820342</v>
      </c>
    </row>
    <row r="22" spans="1:17" ht="21.75" customHeight="1">
      <c r="A22" s="7" t="s">
        <v>23</v>
      </c>
      <c r="C22" s="43">
        <v>15000000</v>
      </c>
      <c r="D22" s="41"/>
      <c r="E22" s="43">
        <v>140058910500</v>
      </c>
      <c r="F22" s="41"/>
      <c r="G22" s="43">
        <v>149435862000</v>
      </c>
      <c r="H22" s="41"/>
      <c r="I22" s="43">
        <v>-9376951500</v>
      </c>
      <c r="J22" s="41"/>
      <c r="K22" s="43">
        <v>15000000</v>
      </c>
      <c r="L22" s="41"/>
      <c r="M22" s="43">
        <v>140058910500</v>
      </c>
      <c r="N22" s="41"/>
      <c r="O22" s="43">
        <v>98937908698</v>
      </c>
      <c r="P22" s="41"/>
      <c r="Q22" s="43">
        <v>41121001802</v>
      </c>
    </row>
    <row r="23" spans="1:17" ht="21.75" customHeight="1">
      <c r="A23" s="7" t="s">
        <v>102</v>
      </c>
      <c r="C23" s="43">
        <v>14000000</v>
      </c>
      <c r="D23" s="41"/>
      <c r="E23" s="43">
        <v>105438610200</v>
      </c>
      <c r="F23" s="41"/>
      <c r="G23" s="43">
        <v>112801253600</v>
      </c>
      <c r="H23" s="41"/>
      <c r="I23" s="43">
        <v>-7362643400</v>
      </c>
      <c r="J23" s="41"/>
      <c r="K23" s="43">
        <v>14000000</v>
      </c>
      <c r="L23" s="41"/>
      <c r="M23" s="43">
        <v>105438610200</v>
      </c>
      <c r="N23" s="41"/>
      <c r="O23" s="43">
        <v>65343881137</v>
      </c>
      <c r="P23" s="41"/>
      <c r="Q23" s="43">
        <v>40094729063</v>
      </c>
    </row>
    <row r="24" spans="1:17" ht="21.75" customHeight="1">
      <c r="A24" s="7" t="s">
        <v>21</v>
      </c>
      <c r="C24" s="43">
        <v>440000000</v>
      </c>
      <c r="D24" s="41"/>
      <c r="E24" s="43">
        <v>574564020800</v>
      </c>
      <c r="F24" s="41"/>
      <c r="G24" s="43">
        <v>667122966400</v>
      </c>
      <c r="H24" s="41"/>
      <c r="I24" s="43">
        <v>-92558945600</v>
      </c>
      <c r="J24" s="41"/>
      <c r="K24" s="43">
        <v>440000000</v>
      </c>
      <c r="L24" s="41"/>
      <c r="M24" s="43">
        <v>574564020800</v>
      </c>
      <c r="N24" s="41"/>
      <c r="O24" s="43">
        <v>538415919709</v>
      </c>
      <c r="P24" s="41"/>
      <c r="Q24" s="43">
        <v>36148101090</v>
      </c>
    </row>
    <row r="25" spans="1:17" ht="21.75" customHeight="1">
      <c r="A25" s="7" t="s">
        <v>68</v>
      </c>
      <c r="C25" s="43">
        <v>27007678</v>
      </c>
      <c r="D25" s="41"/>
      <c r="E25" s="43">
        <v>98432391467</v>
      </c>
      <c r="F25" s="41"/>
      <c r="G25" s="43">
        <v>98297055548</v>
      </c>
      <c r="H25" s="41"/>
      <c r="I25" s="43">
        <v>135335919</v>
      </c>
      <c r="J25" s="41"/>
      <c r="K25" s="43">
        <v>27007678</v>
      </c>
      <c r="L25" s="41"/>
      <c r="M25" s="43">
        <v>98432391467</v>
      </c>
      <c r="N25" s="41"/>
      <c r="O25" s="43">
        <v>62375122971</v>
      </c>
      <c r="P25" s="41"/>
      <c r="Q25" s="43">
        <v>36057268496</v>
      </c>
    </row>
    <row r="26" spans="1:17" ht="21.75" customHeight="1">
      <c r="A26" s="7" t="s">
        <v>34</v>
      </c>
      <c r="C26" s="43">
        <v>7800000</v>
      </c>
      <c r="D26" s="41"/>
      <c r="E26" s="43">
        <v>86762104260</v>
      </c>
      <c r="F26" s="41"/>
      <c r="G26" s="43">
        <v>95198383800</v>
      </c>
      <c r="H26" s="41"/>
      <c r="I26" s="43">
        <v>-8436279540</v>
      </c>
      <c r="J26" s="41"/>
      <c r="K26" s="43">
        <v>7800000</v>
      </c>
      <c r="L26" s="41"/>
      <c r="M26" s="43">
        <v>86762104260</v>
      </c>
      <c r="N26" s="41"/>
      <c r="O26" s="43">
        <v>51079073019</v>
      </c>
      <c r="P26" s="41"/>
      <c r="Q26" s="43">
        <v>35683031241</v>
      </c>
    </row>
    <row r="27" spans="1:17" ht="21.75" customHeight="1">
      <c r="A27" s="7" t="s">
        <v>37</v>
      </c>
      <c r="C27" s="43">
        <v>2409776</v>
      </c>
      <c r="D27" s="41"/>
      <c r="E27" s="43">
        <v>151359695715</v>
      </c>
      <c r="F27" s="41"/>
      <c r="G27" s="43">
        <v>150833643060</v>
      </c>
      <c r="H27" s="41"/>
      <c r="I27" s="43">
        <v>526052655</v>
      </c>
      <c r="J27" s="41"/>
      <c r="K27" s="43">
        <v>2409776</v>
      </c>
      <c r="L27" s="41"/>
      <c r="M27" s="43">
        <v>151359695715</v>
      </c>
      <c r="N27" s="41"/>
      <c r="O27" s="43">
        <v>116459459835</v>
      </c>
      <c r="P27" s="41"/>
      <c r="Q27" s="43">
        <v>34900235880</v>
      </c>
    </row>
    <row r="28" spans="1:17" ht="21.75" customHeight="1">
      <c r="A28" s="7" t="s">
        <v>38</v>
      </c>
      <c r="C28" s="43">
        <v>25032920</v>
      </c>
      <c r="D28" s="41"/>
      <c r="E28" s="43">
        <v>143820215909</v>
      </c>
      <c r="F28" s="41"/>
      <c r="G28" s="43">
        <v>178347003493</v>
      </c>
      <c r="H28" s="41"/>
      <c r="I28" s="43">
        <v>-34526787583</v>
      </c>
      <c r="J28" s="41"/>
      <c r="K28" s="43">
        <v>25032920</v>
      </c>
      <c r="L28" s="41"/>
      <c r="M28" s="43">
        <v>143820215909</v>
      </c>
      <c r="N28" s="41"/>
      <c r="O28" s="43">
        <v>109019657185</v>
      </c>
      <c r="P28" s="41"/>
      <c r="Q28" s="43">
        <v>34800558724</v>
      </c>
    </row>
    <row r="29" spans="1:17" ht="21.75" customHeight="1">
      <c r="A29" s="7" t="s">
        <v>49</v>
      </c>
      <c r="C29" s="43">
        <v>25000000</v>
      </c>
      <c r="D29" s="41"/>
      <c r="E29" s="43">
        <v>148592432500</v>
      </c>
      <c r="F29" s="41"/>
      <c r="G29" s="43">
        <v>161243875000</v>
      </c>
      <c r="H29" s="41"/>
      <c r="I29" s="43">
        <v>-12651442500</v>
      </c>
      <c r="J29" s="41"/>
      <c r="K29" s="43">
        <v>25000000</v>
      </c>
      <c r="L29" s="41"/>
      <c r="M29" s="43">
        <v>148592432500</v>
      </c>
      <c r="N29" s="41"/>
      <c r="O29" s="43">
        <v>116062924618</v>
      </c>
      <c r="P29" s="41"/>
      <c r="Q29" s="43">
        <v>32529507881</v>
      </c>
    </row>
    <row r="30" spans="1:17" ht="21.75" customHeight="1">
      <c r="A30" s="7" t="s">
        <v>73</v>
      </c>
      <c r="C30" s="43">
        <v>14784706</v>
      </c>
      <c r="D30" s="41"/>
      <c r="E30" s="43">
        <v>115162798747</v>
      </c>
      <c r="F30" s="41"/>
      <c r="G30" s="43">
        <v>107867811778</v>
      </c>
      <c r="H30" s="41"/>
      <c r="I30" s="43">
        <v>7294986969</v>
      </c>
      <c r="J30" s="41"/>
      <c r="K30" s="43">
        <v>14784706</v>
      </c>
      <c r="L30" s="41"/>
      <c r="M30" s="43">
        <v>115162798747</v>
      </c>
      <c r="N30" s="41"/>
      <c r="O30" s="43">
        <v>84622978188</v>
      </c>
      <c r="P30" s="41"/>
      <c r="Q30" s="43">
        <v>30539820559</v>
      </c>
    </row>
    <row r="31" spans="1:17" ht="21.75" customHeight="1">
      <c r="A31" s="7" t="s">
        <v>76</v>
      </c>
      <c r="C31" s="43">
        <v>2260214</v>
      </c>
      <c r="D31" s="41"/>
      <c r="E31" s="43">
        <v>77397045254</v>
      </c>
      <c r="F31" s="41"/>
      <c r="G31" s="43">
        <v>77598892083</v>
      </c>
      <c r="H31" s="41"/>
      <c r="I31" s="43">
        <v>-201846828</v>
      </c>
      <c r="J31" s="41"/>
      <c r="K31" s="43">
        <v>2260214</v>
      </c>
      <c r="L31" s="41"/>
      <c r="M31" s="43">
        <v>77397045254</v>
      </c>
      <c r="N31" s="41"/>
      <c r="O31" s="43">
        <v>47320990791</v>
      </c>
      <c r="P31" s="41"/>
      <c r="Q31" s="43">
        <v>30076054463</v>
      </c>
    </row>
    <row r="32" spans="1:17" ht="21.75" customHeight="1">
      <c r="A32" s="7" t="s">
        <v>94</v>
      </c>
      <c r="C32" s="43">
        <v>145143219</v>
      </c>
      <c r="D32" s="41"/>
      <c r="E32" s="43">
        <v>284730034810</v>
      </c>
      <c r="F32" s="41"/>
      <c r="G32" s="43">
        <v>308936261204</v>
      </c>
      <c r="H32" s="41"/>
      <c r="I32" s="43">
        <v>-24206226393</v>
      </c>
      <c r="J32" s="41"/>
      <c r="K32" s="43">
        <v>145143219</v>
      </c>
      <c r="L32" s="41"/>
      <c r="M32" s="43">
        <v>284730034810</v>
      </c>
      <c r="N32" s="41"/>
      <c r="O32" s="43">
        <v>255230642178</v>
      </c>
      <c r="P32" s="41"/>
      <c r="Q32" s="43">
        <v>29499392632</v>
      </c>
    </row>
    <row r="33" spans="1:17" ht="21.75" customHeight="1">
      <c r="A33" s="7" t="s">
        <v>45</v>
      </c>
      <c r="C33" s="43">
        <v>11630296</v>
      </c>
      <c r="D33" s="41"/>
      <c r="E33" s="43">
        <v>194571039668</v>
      </c>
      <c r="F33" s="41"/>
      <c r="G33" s="43">
        <v>221460157250</v>
      </c>
      <c r="H33" s="41"/>
      <c r="I33" s="43">
        <v>-26889117581</v>
      </c>
      <c r="J33" s="41"/>
      <c r="K33" s="43">
        <v>11630296</v>
      </c>
      <c r="L33" s="41"/>
      <c r="M33" s="43">
        <v>194571039668</v>
      </c>
      <c r="N33" s="41"/>
      <c r="O33" s="43">
        <v>167164602099</v>
      </c>
      <c r="P33" s="41"/>
      <c r="Q33" s="43">
        <v>27406437569</v>
      </c>
    </row>
    <row r="34" spans="1:17" ht="21.75" customHeight="1">
      <c r="A34" s="7" t="s">
        <v>28</v>
      </c>
      <c r="C34" s="43">
        <v>20000000</v>
      </c>
      <c r="D34" s="41"/>
      <c r="E34" s="43">
        <v>80651705600</v>
      </c>
      <c r="F34" s="41"/>
      <c r="G34" s="43">
        <v>87319760000</v>
      </c>
      <c r="H34" s="41"/>
      <c r="I34" s="43">
        <v>-6668054400</v>
      </c>
      <c r="J34" s="41"/>
      <c r="K34" s="43">
        <v>20000000</v>
      </c>
      <c r="L34" s="41"/>
      <c r="M34" s="43">
        <v>80651705600</v>
      </c>
      <c r="N34" s="41"/>
      <c r="O34" s="43">
        <v>53549647731</v>
      </c>
      <c r="P34" s="41"/>
      <c r="Q34" s="43">
        <v>27102057869</v>
      </c>
    </row>
    <row r="35" spans="1:17" ht="21.75" customHeight="1">
      <c r="A35" s="7" t="s">
        <v>65</v>
      </c>
      <c r="C35" s="43">
        <v>13750000</v>
      </c>
      <c r="D35" s="41"/>
      <c r="E35" s="43">
        <v>115971556250</v>
      </c>
      <c r="F35" s="41"/>
      <c r="G35" s="43">
        <v>123202723875</v>
      </c>
      <c r="H35" s="41"/>
      <c r="I35" s="43">
        <v>-7231167625</v>
      </c>
      <c r="J35" s="41"/>
      <c r="K35" s="43">
        <v>13750000</v>
      </c>
      <c r="L35" s="41"/>
      <c r="M35" s="43">
        <v>115971556250</v>
      </c>
      <c r="N35" s="41"/>
      <c r="O35" s="43">
        <v>90607320996</v>
      </c>
      <c r="P35" s="41"/>
      <c r="Q35" s="43">
        <v>25364235254</v>
      </c>
    </row>
    <row r="36" spans="1:17" ht="21.75" customHeight="1">
      <c r="A36" s="7" t="s">
        <v>20</v>
      </c>
      <c r="C36" s="43">
        <v>98513752</v>
      </c>
      <c r="D36" s="41"/>
      <c r="E36" s="43">
        <v>263931049882</v>
      </c>
      <c r="F36" s="41"/>
      <c r="G36" s="43">
        <v>283677002502</v>
      </c>
      <c r="H36" s="41"/>
      <c r="I36" s="43">
        <v>-19745952619</v>
      </c>
      <c r="J36" s="41"/>
      <c r="K36" s="43">
        <v>98513752</v>
      </c>
      <c r="L36" s="41"/>
      <c r="M36" s="43">
        <v>263931049882</v>
      </c>
      <c r="N36" s="41"/>
      <c r="O36" s="43">
        <v>240846837497</v>
      </c>
      <c r="P36" s="41"/>
      <c r="Q36" s="43">
        <v>23084212385</v>
      </c>
    </row>
    <row r="37" spans="1:17" ht="21.75" customHeight="1">
      <c r="A37" s="7" t="s">
        <v>46</v>
      </c>
      <c r="C37" s="43">
        <v>10937500</v>
      </c>
      <c r="D37" s="41"/>
      <c r="E37" s="43">
        <v>91164806250</v>
      </c>
      <c r="F37" s="41"/>
      <c r="G37" s="43">
        <v>115649068500</v>
      </c>
      <c r="H37" s="41"/>
      <c r="I37" s="43">
        <v>-24484262250</v>
      </c>
      <c r="J37" s="41"/>
      <c r="K37" s="43">
        <v>10937500</v>
      </c>
      <c r="L37" s="41"/>
      <c r="M37" s="43">
        <v>91164806250</v>
      </c>
      <c r="N37" s="41"/>
      <c r="O37" s="43">
        <v>68568874435</v>
      </c>
      <c r="P37" s="41"/>
      <c r="Q37" s="43">
        <v>22595931815</v>
      </c>
    </row>
    <row r="38" spans="1:17" ht="21.75" customHeight="1">
      <c r="A38" s="7" t="s">
        <v>90</v>
      </c>
      <c r="C38" s="43">
        <v>2175000</v>
      </c>
      <c r="D38" s="41"/>
      <c r="E38" s="43">
        <v>129491235000</v>
      </c>
      <c r="F38" s="41"/>
      <c r="G38" s="43">
        <v>142332449137</v>
      </c>
      <c r="H38" s="41"/>
      <c r="I38" s="43">
        <v>-12841214137</v>
      </c>
      <c r="J38" s="41"/>
      <c r="K38" s="43">
        <v>2175000</v>
      </c>
      <c r="L38" s="41"/>
      <c r="M38" s="43">
        <v>129491235000</v>
      </c>
      <c r="N38" s="41"/>
      <c r="O38" s="43">
        <v>107687436925</v>
      </c>
      <c r="P38" s="41"/>
      <c r="Q38" s="43">
        <v>21803798075</v>
      </c>
    </row>
    <row r="39" spans="1:17" ht="21.75" customHeight="1">
      <c r="A39" s="7" t="s">
        <v>22</v>
      </c>
      <c r="C39" s="43">
        <v>82419094</v>
      </c>
      <c r="D39" s="41"/>
      <c r="E39" s="43">
        <v>155794699338</v>
      </c>
      <c r="F39" s="41"/>
      <c r="G39" s="43">
        <v>170760802242</v>
      </c>
      <c r="H39" s="41"/>
      <c r="I39" s="43">
        <v>-14966102903</v>
      </c>
      <c r="J39" s="41"/>
      <c r="K39" s="43">
        <v>82419094</v>
      </c>
      <c r="L39" s="41"/>
      <c r="M39" s="43">
        <v>155794699338</v>
      </c>
      <c r="N39" s="41"/>
      <c r="O39" s="43">
        <v>134101759524</v>
      </c>
      <c r="P39" s="41"/>
      <c r="Q39" s="43">
        <v>21692939814</v>
      </c>
    </row>
    <row r="40" spans="1:17" ht="21.75" customHeight="1">
      <c r="A40" s="7" t="s">
        <v>42</v>
      </c>
      <c r="C40" s="43">
        <v>14703809</v>
      </c>
      <c r="D40" s="41"/>
      <c r="E40" s="43">
        <v>193319468372</v>
      </c>
      <c r="F40" s="41"/>
      <c r="G40" s="43">
        <v>264227590356</v>
      </c>
      <c r="H40" s="41"/>
      <c r="I40" s="43">
        <v>-70908121983</v>
      </c>
      <c r="J40" s="41"/>
      <c r="K40" s="43">
        <v>14703809</v>
      </c>
      <c r="L40" s="41"/>
      <c r="M40" s="43">
        <v>193319468372</v>
      </c>
      <c r="N40" s="41"/>
      <c r="O40" s="43">
        <v>173569248773</v>
      </c>
      <c r="P40" s="41"/>
      <c r="Q40" s="43">
        <v>19750219599</v>
      </c>
    </row>
    <row r="41" spans="1:17" ht="21.75" customHeight="1">
      <c r="A41" s="7" t="s">
        <v>64</v>
      </c>
      <c r="C41" s="43">
        <v>750000</v>
      </c>
      <c r="D41" s="41"/>
      <c r="E41" s="43">
        <v>93873703350</v>
      </c>
      <c r="F41" s="41"/>
      <c r="G41" s="43">
        <v>94387203075</v>
      </c>
      <c r="H41" s="41"/>
      <c r="I41" s="43">
        <v>-513499725</v>
      </c>
      <c r="J41" s="41"/>
      <c r="K41" s="43">
        <v>750000</v>
      </c>
      <c r="L41" s="41"/>
      <c r="M41" s="43">
        <v>93873703350</v>
      </c>
      <c r="N41" s="41"/>
      <c r="O41" s="43">
        <v>74442652680</v>
      </c>
      <c r="P41" s="41"/>
      <c r="Q41" s="43">
        <v>19431050670</v>
      </c>
    </row>
    <row r="42" spans="1:17" ht="21.75" customHeight="1">
      <c r="A42" s="7" t="s">
        <v>96</v>
      </c>
      <c r="C42" s="43">
        <v>5000000</v>
      </c>
      <c r="D42" s="41"/>
      <c r="E42" s="43">
        <v>103940282500</v>
      </c>
      <c r="F42" s="41"/>
      <c r="G42" s="43">
        <v>106026415651</v>
      </c>
      <c r="H42" s="41"/>
      <c r="I42" s="43">
        <v>-2086133151</v>
      </c>
      <c r="J42" s="41"/>
      <c r="K42" s="43">
        <v>5000000</v>
      </c>
      <c r="L42" s="41"/>
      <c r="M42" s="43">
        <v>103940282500</v>
      </c>
      <c r="N42" s="41"/>
      <c r="O42" s="43">
        <v>88902659689</v>
      </c>
      <c r="P42" s="41"/>
      <c r="Q42" s="43">
        <v>15037622810</v>
      </c>
    </row>
    <row r="43" spans="1:17" ht="21.75" customHeight="1">
      <c r="A43" s="7" t="s">
        <v>99</v>
      </c>
      <c r="C43" s="43">
        <v>12842728</v>
      </c>
      <c r="D43" s="41"/>
      <c r="E43" s="43">
        <v>70981037178</v>
      </c>
      <c r="F43" s="41"/>
      <c r="G43" s="43">
        <v>69451822733</v>
      </c>
      <c r="H43" s="41"/>
      <c r="I43" s="43">
        <v>1529214445</v>
      </c>
      <c r="J43" s="41"/>
      <c r="K43" s="43">
        <v>12842728</v>
      </c>
      <c r="L43" s="41"/>
      <c r="M43" s="43">
        <v>70981037178</v>
      </c>
      <c r="N43" s="41"/>
      <c r="O43" s="43">
        <v>56843294079</v>
      </c>
      <c r="P43" s="41"/>
      <c r="Q43" s="43">
        <v>14137743099</v>
      </c>
    </row>
    <row r="44" spans="1:17" ht="21.75" customHeight="1">
      <c r="A44" s="7" t="s">
        <v>56</v>
      </c>
      <c r="C44" s="43">
        <v>9734574</v>
      </c>
      <c r="D44" s="41"/>
      <c r="E44" s="43">
        <v>129917931243</v>
      </c>
      <c r="F44" s="41"/>
      <c r="G44" s="43">
        <v>165657436492</v>
      </c>
      <c r="H44" s="41"/>
      <c r="I44" s="43">
        <v>-35739505248</v>
      </c>
      <c r="J44" s="41"/>
      <c r="K44" s="43">
        <v>9734574</v>
      </c>
      <c r="L44" s="41"/>
      <c r="M44" s="43">
        <v>129917931243</v>
      </c>
      <c r="N44" s="41"/>
      <c r="O44" s="43">
        <v>117598252982</v>
      </c>
      <c r="P44" s="41"/>
      <c r="Q44" s="43">
        <v>12319678261</v>
      </c>
    </row>
    <row r="45" spans="1:17" ht="21.75" customHeight="1">
      <c r="A45" s="7" t="s">
        <v>52</v>
      </c>
      <c r="C45" s="43">
        <v>20000000</v>
      </c>
      <c r="D45" s="41"/>
      <c r="E45" s="43">
        <v>125026020000</v>
      </c>
      <c r="F45" s="41"/>
      <c r="G45" s="43">
        <v>156977114000</v>
      </c>
      <c r="H45" s="41"/>
      <c r="I45" s="43">
        <v>-31951094000</v>
      </c>
      <c r="J45" s="41"/>
      <c r="K45" s="43">
        <v>20000000</v>
      </c>
      <c r="L45" s="41"/>
      <c r="M45" s="43">
        <v>125026020000</v>
      </c>
      <c r="N45" s="41"/>
      <c r="O45" s="43">
        <v>113254056431</v>
      </c>
      <c r="P45" s="41"/>
      <c r="Q45" s="43">
        <v>11771963568</v>
      </c>
    </row>
    <row r="46" spans="1:17" ht="21.75" customHeight="1">
      <c r="A46" s="7" t="s">
        <v>31</v>
      </c>
      <c r="C46" s="43">
        <v>2000000</v>
      </c>
      <c r="D46" s="41"/>
      <c r="E46" s="43">
        <v>178562955580</v>
      </c>
      <c r="F46" s="41"/>
      <c r="G46" s="43">
        <v>175451196860</v>
      </c>
      <c r="H46" s="41"/>
      <c r="I46" s="43">
        <v>3111758719</v>
      </c>
      <c r="J46" s="41"/>
      <c r="K46" s="43">
        <v>2000000</v>
      </c>
      <c r="L46" s="41"/>
      <c r="M46" s="43">
        <v>178562955580</v>
      </c>
      <c r="N46" s="41"/>
      <c r="O46" s="43">
        <v>169406001000</v>
      </c>
      <c r="P46" s="41"/>
      <c r="Q46" s="43">
        <v>9156954579</v>
      </c>
    </row>
    <row r="47" spans="1:17" ht="21.75" customHeight="1">
      <c r="A47" s="7" t="s">
        <v>57</v>
      </c>
      <c r="C47" s="43">
        <v>9791460</v>
      </c>
      <c r="D47" s="41"/>
      <c r="E47" s="43">
        <v>68107561819</v>
      </c>
      <c r="F47" s="41"/>
      <c r="G47" s="43">
        <v>80640907717</v>
      </c>
      <c r="H47" s="41"/>
      <c r="I47" s="43">
        <v>-12533345897</v>
      </c>
      <c r="J47" s="41"/>
      <c r="K47" s="43">
        <v>9791460</v>
      </c>
      <c r="L47" s="41"/>
      <c r="M47" s="43">
        <v>68107561819</v>
      </c>
      <c r="N47" s="41"/>
      <c r="O47" s="43">
        <v>61252795874</v>
      </c>
      <c r="P47" s="41"/>
      <c r="Q47" s="43">
        <v>6854765945</v>
      </c>
    </row>
    <row r="48" spans="1:17" ht="21.75" customHeight="1">
      <c r="A48" s="7" t="s">
        <v>103</v>
      </c>
      <c r="C48" s="43">
        <v>10000000</v>
      </c>
      <c r="D48" s="41"/>
      <c r="E48" s="43">
        <v>69061992000</v>
      </c>
      <c r="F48" s="41"/>
      <c r="G48" s="43">
        <v>69507541964</v>
      </c>
      <c r="H48" s="41"/>
      <c r="I48" s="43">
        <v>-445549964</v>
      </c>
      <c r="J48" s="41"/>
      <c r="K48" s="43">
        <v>10000000</v>
      </c>
      <c r="L48" s="41"/>
      <c r="M48" s="43">
        <v>69061992000</v>
      </c>
      <c r="N48" s="41"/>
      <c r="O48" s="43">
        <v>63077291541</v>
      </c>
      <c r="P48" s="41"/>
      <c r="Q48" s="43">
        <v>5984700458</v>
      </c>
    </row>
    <row r="49" spans="1:17" ht="21.75" customHeight="1">
      <c r="A49" s="7" t="s">
        <v>55</v>
      </c>
      <c r="C49" s="43">
        <v>3000000</v>
      </c>
      <c r="D49" s="41"/>
      <c r="E49" s="43">
        <v>113297388600</v>
      </c>
      <c r="F49" s="41"/>
      <c r="G49" s="43">
        <v>121007326500</v>
      </c>
      <c r="H49" s="41"/>
      <c r="I49" s="43">
        <v>-7709937900</v>
      </c>
      <c r="J49" s="41"/>
      <c r="K49" s="43">
        <v>3000000</v>
      </c>
      <c r="L49" s="41"/>
      <c r="M49" s="43">
        <v>113297388600</v>
      </c>
      <c r="N49" s="41"/>
      <c r="O49" s="43">
        <v>108052817352</v>
      </c>
      <c r="P49" s="41"/>
      <c r="Q49" s="43">
        <v>5244571247</v>
      </c>
    </row>
    <row r="50" spans="1:17" ht="21.75" customHeight="1">
      <c r="A50" s="7" t="s">
        <v>36</v>
      </c>
      <c r="C50" s="43">
        <v>400000</v>
      </c>
      <c r="D50" s="41"/>
      <c r="E50" s="43">
        <v>78190876000</v>
      </c>
      <c r="F50" s="41"/>
      <c r="G50" s="43">
        <v>99941434400</v>
      </c>
      <c r="H50" s="41"/>
      <c r="I50" s="43">
        <v>-21750558400</v>
      </c>
      <c r="J50" s="41"/>
      <c r="K50" s="43">
        <v>400000</v>
      </c>
      <c r="L50" s="41"/>
      <c r="M50" s="43">
        <v>78190876000</v>
      </c>
      <c r="N50" s="41"/>
      <c r="O50" s="43">
        <v>73258604475</v>
      </c>
      <c r="P50" s="41"/>
      <c r="Q50" s="43">
        <v>4932271524</v>
      </c>
    </row>
    <row r="51" spans="1:17" ht="21.75" customHeight="1">
      <c r="A51" s="7" t="s">
        <v>47</v>
      </c>
      <c r="C51" s="43">
        <v>3940366</v>
      </c>
      <c r="D51" s="41"/>
      <c r="E51" s="43">
        <v>18024671135</v>
      </c>
      <c r="F51" s="41"/>
      <c r="G51" s="43">
        <v>24163231211</v>
      </c>
      <c r="H51" s="41"/>
      <c r="I51" s="43">
        <v>-6138560075</v>
      </c>
      <c r="J51" s="41"/>
      <c r="K51" s="43">
        <v>3940366</v>
      </c>
      <c r="L51" s="41"/>
      <c r="M51" s="43">
        <v>18024671135</v>
      </c>
      <c r="N51" s="41"/>
      <c r="O51" s="43">
        <v>13763701931</v>
      </c>
      <c r="P51" s="41"/>
      <c r="Q51" s="43">
        <v>4260969204</v>
      </c>
    </row>
    <row r="52" spans="1:17" ht="21.75" customHeight="1">
      <c r="A52" s="7" t="s">
        <v>63</v>
      </c>
      <c r="C52" s="43">
        <v>3680410</v>
      </c>
      <c r="D52" s="41"/>
      <c r="E52" s="43">
        <v>42399260600</v>
      </c>
      <c r="F52" s="41"/>
      <c r="G52" s="43">
        <v>43686730834</v>
      </c>
      <c r="H52" s="41"/>
      <c r="I52" s="43">
        <v>-1287470233</v>
      </c>
      <c r="J52" s="41"/>
      <c r="K52" s="43">
        <v>3680410</v>
      </c>
      <c r="L52" s="41"/>
      <c r="M52" s="43">
        <v>42399260600</v>
      </c>
      <c r="N52" s="41"/>
      <c r="O52" s="43">
        <v>38190347019</v>
      </c>
      <c r="P52" s="41"/>
      <c r="Q52" s="43">
        <v>4208913581</v>
      </c>
    </row>
    <row r="53" spans="1:17" ht="21.75" customHeight="1">
      <c r="A53" s="7" t="s">
        <v>100</v>
      </c>
      <c r="C53" s="43">
        <v>9000000</v>
      </c>
      <c r="D53" s="41"/>
      <c r="E53" s="43">
        <v>29416836420</v>
      </c>
      <c r="F53" s="41"/>
      <c r="G53" s="43">
        <v>30897569671</v>
      </c>
      <c r="H53" s="41"/>
      <c r="I53" s="43">
        <v>-1480733251</v>
      </c>
      <c r="J53" s="41"/>
      <c r="K53" s="43">
        <v>9000000</v>
      </c>
      <c r="L53" s="41"/>
      <c r="M53" s="43">
        <v>29416836420</v>
      </c>
      <c r="N53" s="41"/>
      <c r="O53" s="43">
        <v>25824405848</v>
      </c>
      <c r="P53" s="41"/>
      <c r="Q53" s="43">
        <v>3592430571</v>
      </c>
    </row>
    <row r="54" spans="1:17" ht="21.75" customHeight="1">
      <c r="A54" s="7" t="s">
        <v>79</v>
      </c>
      <c r="C54" s="43">
        <v>733695</v>
      </c>
      <c r="D54" s="41"/>
      <c r="E54" s="43">
        <v>8270347387</v>
      </c>
      <c r="F54" s="41"/>
      <c r="G54" s="43">
        <v>7694060283</v>
      </c>
      <c r="H54" s="41"/>
      <c r="I54" s="43">
        <v>576287104</v>
      </c>
      <c r="J54" s="41"/>
      <c r="K54" s="43">
        <v>733695</v>
      </c>
      <c r="L54" s="41"/>
      <c r="M54" s="43">
        <v>8270347387</v>
      </c>
      <c r="N54" s="41"/>
      <c r="O54" s="43">
        <v>6407379888</v>
      </c>
      <c r="P54" s="41"/>
      <c r="Q54" s="43">
        <v>1862967499</v>
      </c>
    </row>
    <row r="55" spans="1:17" ht="21.75" customHeight="1">
      <c r="A55" s="7" t="s">
        <v>104</v>
      </c>
      <c r="C55" s="43">
        <v>133750</v>
      </c>
      <c r="D55" s="41"/>
      <c r="E55" s="43">
        <v>5116206136</v>
      </c>
      <c r="F55" s="41"/>
      <c r="G55" s="43">
        <v>5428089001</v>
      </c>
      <c r="H55" s="41"/>
      <c r="I55" s="43">
        <v>-311882864</v>
      </c>
      <c r="J55" s="41"/>
      <c r="K55" s="43">
        <v>133750</v>
      </c>
      <c r="L55" s="41"/>
      <c r="M55" s="43">
        <v>5116206136</v>
      </c>
      <c r="N55" s="41"/>
      <c r="O55" s="43">
        <v>3710647578</v>
      </c>
      <c r="P55" s="41"/>
      <c r="Q55" s="43">
        <v>1405558558</v>
      </c>
    </row>
    <row r="56" spans="1:17" ht="21.75" customHeight="1">
      <c r="A56" s="7" t="s">
        <v>66</v>
      </c>
      <c r="C56" s="43">
        <v>5683533</v>
      </c>
      <c r="D56" s="41"/>
      <c r="E56" s="43">
        <v>12288686852</v>
      </c>
      <c r="F56" s="41"/>
      <c r="G56" s="43">
        <v>14750707855</v>
      </c>
      <c r="H56" s="41"/>
      <c r="I56" s="43">
        <v>-2462021002</v>
      </c>
      <c r="J56" s="41"/>
      <c r="K56" s="43">
        <v>5683533</v>
      </c>
      <c r="L56" s="41"/>
      <c r="M56" s="43">
        <v>12288686852</v>
      </c>
      <c r="N56" s="41"/>
      <c r="O56" s="43">
        <v>11737080483</v>
      </c>
      <c r="P56" s="41"/>
      <c r="Q56" s="43">
        <v>551606369</v>
      </c>
    </row>
    <row r="57" spans="1:17" ht="21.75" customHeight="1">
      <c r="A57" s="7" t="s">
        <v>87</v>
      </c>
      <c r="C57" s="43">
        <v>4281742</v>
      </c>
      <c r="D57" s="41"/>
      <c r="E57" s="43">
        <v>77920133423</v>
      </c>
      <c r="F57" s="41"/>
      <c r="G57" s="43">
        <v>77792674099</v>
      </c>
      <c r="H57" s="41"/>
      <c r="I57" s="43">
        <v>127459324</v>
      </c>
      <c r="J57" s="41"/>
      <c r="K57" s="43">
        <v>4281742</v>
      </c>
      <c r="L57" s="41"/>
      <c r="M57" s="43">
        <v>77920133423</v>
      </c>
      <c r="N57" s="41"/>
      <c r="O57" s="43">
        <v>77469916142</v>
      </c>
      <c r="P57" s="41"/>
      <c r="Q57" s="43">
        <v>450217281</v>
      </c>
    </row>
    <row r="58" spans="1:17" ht="21.75" customHeight="1">
      <c r="A58" s="7" t="s">
        <v>86</v>
      </c>
      <c r="C58" s="43">
        <v>1256500</v>
      </c>
      <c r="D58" s="41"/>
      <c r="E58" s="43">
        <v>8228795883</v>
      </c>
      <c r="F58" s="41"/>
      <c r="G58" s="43">
        <v>8832278464</v>
      </c>
      <c r="H58" s="41"/>
      <c r="I58" s="43">
        <v>-603482581</v>
      </c>
      <c r="J58" s="41"/>
      <c r="K58" s="43">
        <v>1256500</v>
      </c>
      <c r="L58" s="41"/>
      <c r="M58" s="43">
        <v>8228795883</v>
      </c>
      <c r="N58" s="41"/>
      <c r="O58" s="43">
        <v>7949477996</v>
      </c>
      <c r="P58" s="41"/>
      <c r="Q58" s="43">
        <v>279317886</v>
      </c>
    </row>
    <row r="59" spans="1:17" ht="21.75" customHeight="1">
      <c r="A59" s="7" t="s">
        <v>67</v>
      </c>
      <c r="C59" s="43">
        <v>52551677</v>
      </c>
      <c r="D59" s="41"/>
      <c r="E59" s="43">
        <v>22683271853</v>
      </c>
      <c r="F59" s="41"/>
      <c r="G59" s="43">
        <v>22683271853</v>
      </c>
      <c r="H59" s="41"/>
      <c r="I59" s="43">
        <v>0</v>
      </c>
      <c r="J59" s="41"/>
      <c r="K59" s="43">
        <v>52551677</v>
      </c>
      <c r="L59" s="41"/>
      <c r="M59" s="43">
        <v>22683271853</v>
      </c>
      <c r="N59" s="41"/>
      <c r="O59" s="43">
        <v>22410528649</v>
      </c>
      <c r="P59" s="41"/>
      <c r="Q59" s="43">
        <v>272743204</v>
      </c>
    </row>
    <row r="60" spans="1:17" ht="21.75" customHeight="1">
      <c r="A60" s="39" t="s">
        <v>144</v>
      </c>
      <c r="C60" s="45">
        <v>305230</v>
      </c>
      <c r="D60" s="41"/>
      <c r="E60" s="45">
        <v>276449025062</v>
      </c>
      <c r="F60" s="41"/>
      <c r="G60" s="45">
        <v>276157076857</v>
      </c>
      <c r="H60" s="41"/>
      <c r="I60" s="45">
        <v>291948205</v>
      </c>
      <c r="J60" s="41"/>
      <c r="K60" s="45">
        <v>305230</v>
      </c>
      <c r="L60" s="41"/>
      <c r="M60" s="45">
        <v>276449025062</v>
      </c>
      <c r="N60" s="41"/>
      <c r="O60" s="45">
        <v>276279733657</v>
      </c>
      <c r="P60" s="41"/>
      <c r="Q60" s="45">
        <v>169291405</v>
      </c>
    </row>
    <row r="61" spans="1:17" ht="21.75" customHeight="1">
      <c r="A61" s="7" t="s">
        <v>148</v>
      </c>
      <c r="C61" s="43">
        <v>98800</v>
      </c>
      <c r="D61" s="41"/>
      <c r="E61" s="43">
        <v>81742168514</v>
      </c>
      <c r="F61" s="41"/>
      <c r="G61" s="43">
        <v>81831111484</v>
      </c>
      <c r="H61" s="41"/>
      <c r="I61" s="43">
        <v>-88942969</v>
      </c>
      <c r="J61" s="41"/>
      <c r="K61" s="43">
        <v>98800</v>
      </c>
      <c r="L61" s="41"/>
      <c r="M61" s="43">
        <v>81742168514</v>
      </c>
      <c r="N61" s="41"/>
      <c r="O61" s="43">
        <v>81831111484</v>
      </c>
      <c r="P61" s="41"/>
      <c r="Q61" s="43">
        <v>-88942969</v>
      </c>
    </row>
    <row r="62" spans="1:17" ht="21.75" customHeight="1">
      <c r="A62" s="7" t="s">
        <v>98</v>
      </c>
      <c r="C62" s="43">
        <v>18746870</v>
      </c>
      <c r="D62" s="41"/>
      <c r="E62" s="43">
        <v>116448248910</v>
      </c>
      <c r="F62" s="41"/>
      <c r="G62" s="43">
        <v>129655638163</v>
      </c>
      <c r="H62" s="41"/>
      <c r="I62" s="43">
        <v>-13207389252</v>
      </c>
      <c r="J62" s="41"/>
      <c r="K62" s="43">
        <v>18746870</v>
      </c>
      <c r="L62" s="41"/>
      <c r="M62" s="43">
        <v>116448248910</v>
      </c>
      <c r="N62" s="41"/>
      <c r="O62" s="43">
        <v>117115576352</v>
      </c>
      <c r="P62" s="41"/>
      <c r="Q62" s="43">
        <v>-667327441</v>
      </c>
    </row>
    <row r="63" spans="1:17" ht="21.75" customHeight="1">
      <c r="A63" s="7" t="s">
        <v>71</v>
      </c>
      <c r="C63" s="43">
        <v>17654931</v>
      </c>
      <c r="D63" s="41"/>
      <c r="E63" s="43">
        <v>64415371475</v>
      </c>
      <c r="F63" s="41"/>
      <c r="G63" s="43">
        <v>72970094858</v>
      </c>
      <c r="H63" s="41"/>
      <c r="I63" s="43">
        <v>-8554723382</v>
      </c>
      <c r="J63" s="41"/>
      <c r="K63" s="43">
        <v>17654931</v>
      </c>
      <c r="L63" s="41"/>
      <c r="M63" s="43">
        <v>64415371475</v>
      </c>
      <c r="N63" s="41"/>
      <c r="O63" s="43">
        <v>65113833093</v>
      </c>
      <c r="P63" s="41"/>
      <c r="Q63" s="43">
        <v>-698461617</v>
      </c>
    </row>
    <row r="64" spans="1:17" ht="21.75" customHeight="1">
      <c r="A64" s="7" t="s">
        <v>58</v>
      </c>
      <c r="C64" s="43">
        <v>4454468</v>
      </c>
      <c r="D64" s="41"/>
      <c r="E64" s="43">
        <v>79118625826</v>
      </c>
      <c r="F64" s="41"/>
      <c r="G64" s="43">
        <v>106522842592</v>
      </c>
      <c r="H64" s="41"/>
      <c r="I64" s="43">
        <v>-27404216765</v>
      </c>
      <c r="J64" s="41"/>
      <c r="K64" s="43">
        <v>4454468</v>
      </c>
      <c r="L64" s="41"/>
      <c r="M64" s="43">
        <v>79118625826</v>
      </c>
      <c r="N64" s="41"/>
      <c r="O64" s="43">
        <v>82932128146</v>
      </c>
      <c r="P64" s="41"/>
      <c r="Q64" s="43">
        <v>-3813502319</v>
      </c>
    </row>
    <row r="65" spans="1:17" ht="21.75" customHeight="1">
      <c r="A65" s="7" t="s">
        <v>81</v>
      </c>
      <c r="C65" s="43">
        <v>19804173</v>
      </c>
      <c r="D65" s="41"/>
      <c r="E65" s="43">
        <v>163890063434</v>
      </c>
      <c r="F65" s="41"/>
      <c r="G65" s="43">
        <v>188650432730</v>
      </c>
      <c r="H65" s="41"/>
      <c r="I65" s="43">
        <v>-24760369295</v>
      </c>
      <c r="J65" s="41"/>
      <c r="K65" s="43">
        <v>19804173</v>
      </c>
      <c r="L65" s="41"/>
      <c r="M65" s="43">
        <v>163890063434</v>
      </c>
      <c r="N65" s="41"/>
      <c r="O65" s="43">
        <v>167876154364</v>
      </c>
      <c r="P65" s="41"/>
      <c r="Q65" s="43">
        <v>-3986090929</v>
      </c>
    </row>
    <row r="66" spans="1:17" ht="21.75" customHeight="1">
      <c r="A66" s="7" t="s">
        <v>53</v>
      </c>
      <c r="C66" s="43">
        <v>5000000</v>
      </c>
      <c r="D66" s="41"/>
      <c r="E66" s="43">
        <v>100467337500</v>
      </c>
      <c r="F66" s="41"/>
      <c r="G66" s="43">
        <v>132964180000</v>
      </c>
      <c r="H66" s="41"/>
      <c r="I66" s="43">
        <v>-32496842500</v>
      </c>
      <c r="J66" s="41"/>
      <c r="K66" s="43">
        <v>5000000</v>
      </c>
      <c r="L66" s="41"/>
      <c r="M66" s="43">
        <v>100467337500</v>
      </c>
      <c r="N66" s="41"/>
      <c r="O66" s="43">
        <v>105210844249</v>
      </c>
      <c r="P66" s="41"/>
      <c r="Q66" s="43">
        <v>-4743506749</v>
      </c>
    </row>
    <row r="67" spans="1:17" ht="21.75" customHeight="1">
      <c r="A67" s="7" t="s">
        <v>24</v>
      </c>
      <c r="C67" s="43">
        <v>30000000</v>
      </c>
      <c r="D67" s="41"/>
      <c r="E67" s="43">
        <v>62751154800</v>
      </c>
      <c r="F67" s="41"/>
      <c r="G67" s="43">
        <v>68794079100</v>
      </c>
      <c r="H67" s="41"/>
      <c r="I67" s="43">
        <v>-6042924300</v>
      </c>
      <c r="J67" s="41"/>
      <c r="K67" s="43">
        <v>30000000</v>
      </c>
      <c r="L67" s="41"/>
      <c r="M67" s="43">
        <v>62751154800</v>
      </c>
      <c r="N67" s="41"/>
      <c r="O67" s="43">
        <v>68703697647</v>
      </c>
      <c r="P67" s="41"/>
      <c r="Q67" s="43">
        <v>-5952542847</v>
      </c>
    </row>
    <row r="68" spans="1:17" ht="21.75" customHeight="1">
      <c r="A68" s="7" t="s">
        <v>43</v>
      </c>
      <c r="C68" s="43">
        <v>19316462</v>
      </c>
      <c r="D68" s="41"/>
      <c r="E68" s="43">
        <v>60376509108</v>
      </c>
      <c r="F68" s="41"/>
      <c r="G68" s="43">
        <v>66299157144</v>
      </c>
      <c r="H68" s="41"/>
      <c r="I68" s="43">
        <v>-5922648035</v>
      </c>
      <c r="J68" s="41"/>
      <c r="K68" s="43">
        <v>19316462</v>
      </c>
      <c r="L68" s="41"/>
      <c r="M68" s="43">
        <v>60376509108</v>
      </c>
      <c r="N68" s="41"/>
      <c r="O68" s="43">
        <v>67367894388</v>
      </c>
      <c r="P68" s="41"/>
      <c r="Q68" s="43">
        <v>-6991385279</v>
      </c>
    </row>
    <row r="69" spans="1:17" ht="21.75" customHeight="1">
      <c r="A69" s="7" t="s">
        <v>29</v>
      </c>
      <c r="C69" s="43">
        <v>3731467</v>
      </c>
      <c r="D69" s="41"/>
      <c r="E69" s="43">
        <v>192314226159</v>
      </c>
      <c r="F69" s="41"/>
      <c r="G69" s="43">
        <v>215011303678</v>
      </c>
      <c r="H69" s="41"/>
      <c r="I69" s="43">
        <v>-22697077518</v>
      </c>
      <c r="J69" s="41"/>
      <c r="K69" s="43">
        <v>3731467</v>
      </c>
      <c r="L69" s="41"/>
      <c r="M69" s="43">
        <v>192314226159</v>
      </c>
      <c r="N69" s="41"/>
      <c r="O69" s="43">
        <v>199791158959</v>
      </c>
      <c r="P69" s="41"/>
      <c r="Q69" s="43">
        <v>-7476932799</v>
      </c>
    </row>
    <row r="70" spans="1:17" ht="21.75" customHeight="1">
      <c r="A70" s="7" t="s">
        <v>80</v>
      </c>
      <c r="C70" s="43">
        <v>25523066</v>
      </c>
      <c r="D70" s="41"/>
      <c r="E70" s="43">
        <v>93376123944</v>
      </c>
      <c r="F70" s="41"/>
      <c r="G70" s="43">
        <v>117410282236</v>
      </c>
      <c r="H70" s="41"/>
      <c r="I70" s="43">
        <v>-24034158291</v>
      </c>
      <c r="J70" s="41"/>
      <c r="K70" s="43">
        <v>25523066</v>
      </c>
      <c r="L70" s="41"/>
      <c r="M70" s="43">
        <v>93376123944</v>
      </c>
      <c r="N70" s="41"/>
      <c r="O70" s="43">
        <v>101211534461</v>
      </c>
      <c r="P70" s="41"/>
      <c r="Q70" s="43">
        <v>-7835410516</v>
      </c>
    </row>
    <row r="71" spans="1:17" ht="21.75" customHeight="1">
      <c r="A71" s="7" t="s">
        <v>92</v>
      </c>
      <c r="C71" s="43">
        <v>18717310</v>
      </c>
      <c r="D71" s="41"/>
      <c r="E71" s="43">
        <v>45075761345</v>
      </c>
      <c r="F71" s="41"/>
      <c r="G71" s="43">
        <v>58726640862</v>
      </c>
      <c r="H71" s="41"/>
      <c r="I71" s="43">
        <v>-13650879516</v>
      </c>
      <c r="J71" s="41"/>
      <c r="K71" s="43">
        <v>18717310</v>
      </c>
      <c r="L71" s="41"/>
      <c r="M71" s="43">
        <v>45075761345</v>
      </c>
      <c r="N71" s="41"/>
      <c r="O71" s="43">
        <v>53068424610</v>
      </c>
      <c r="P71" s="41"/>
      <c r="Q71" s="43">
        <v>-7992663264</v>
      </c>
    </row>
    <row r="72" spans="1:17" ht="21.75" customHeight="1">
      <c r="A72" s="7" t="s">
        <v>75</v>
      </c>
      <c r="C72" s="43">
        <v>7079893</v>
      </c>
      <c r="D72" s="41"/>
      <c r="E72" s="43">
        <v>95050488228</v>
      </c>
      <c r="F72" s="41"/>
      <c r="G72" s="43">
        <v>120060077149</v>
      </c>
      <c r="H72" s="41"/>
      <c r="I72" s="43">
        <v>-25009588920</v>
      </c>
      <c r="J72" s="41"/>
      <c r="K72" s="43">
        <v>7079893</v>
      </c>
      <c r="L72" s="41"/>
      <c r="M72" s="43">
        <v>95050488228</v>
      </c>
      <c r="N72" s="41"/>
      <c r="O72" s="43">
        <v>103063523180</v>
      </c>
      <c r="P72" s="41"/>
      <c r="Q72" s="43">
        <v>-8013034951</v>
      </c>
    </row>
    <row r="73" spans="1:17" ht="21.75" customHeight="1">
      <c r="A73" s="7" t="s">
        <v>60</v>
      </c>
      <c r="C73" s="43">
        <v>10000000</v>
      </c>
      <c r="D73" s="41"/>
      <c r="E73" s="43">
        <v>68466630000</v>
      </c>
      <c r="F73" s="41"/>
      <c r="G73" s="43">
        <v>86525944000</v>
      </c>
      <c r="H73" s="41"/>
      <c r="I73" s="43">
        <v>-18059314000</v>
      </c>
      <c r="J73" s="41"/>
      <c r="K73" s="43">
        <v>10000000</v>
      </c>
      <c r="L73" s="41"/>
      <c r="M73" s="43">
        <v>68466630000</v>
      </c>
      <c r="N73" s="41"/>
      <c r="O73" s="43">
        <v>77404116432</v>
      </c>
      <c r="P73" s="41"/>
      <c r="Q73" s="43">
        <v>-8937486432</v>
      </c>
    </row>
    <row r="74" spans="1:17" ht="21.75" customHeight="1">
      <c r="A74" s="7" t="s">
        <v>74</v>
      </c>
      <c r="C74" s="43">
        <v>5397062</v>
      </c>
      <c r="D74" s="41"/>
      <c r="E74" s="43">
        <v>65228074216</v>
      </c>
      <c r="F74" s="41"/>
      <c r="G74" s="43">
        <v>71922252605</v>
      </c>
      <c r="H74" s="41"/>
      <c r="I74" s="43">
        <v>-6694178388</v>
      </c>
      <c r="J74" s="41"/>
      <c r="K74" s="43">
        <v>5397062</v>
      </c>
      <c r="L74" s="41"/>
      <c r="M74" s="43">
        <v>65228074216</v>
      </c>
      <c r="N74" s="41"/>
      <c r="O74" s="43">
        <v>75271624912</v>
      </c>
      <c r="P74" s="41"/>
      <c r="Q74" s="43">
        <v>-10043550695</v>
      </c>
    </row>
    <row r="75" spans="1:17" ht="21.75" customHeight="1">
      <c r="A75" s="7" t="s">
        <v>91</v>
      </c>
      <c r="C75" s="43">
        <v>41670269</v>
      </c>
      <c r="D75" s="41"/>
      <c r="E75" s="43">
        <v>84350241954</v>
      </c>
      <c r="F75" s="41"/>
      <c r="G75" s="43">
        <v>101815832430</v>
      </c>
      <c r="H75" s="41"/>
      <c r="I75" s="43">
        <v>-17465590475</v>
      </c>
      <c r="J75" s="41"/>
      <c r="K75" s="43">
        <v>41670269</v>
      </c>
      <c r="L75" s="41"/>
      <c r="M75" s="43">
        <v>84350241954</v>
      </c>
      <c r="N75" s="41"/>
      <c r="O75" s="43">
        <v>99541707600</v>
      </c>
      <c r="P75" s="41"/>
      <c r="Q75" s="43">
        <v>-15191465645</v>
      </c>
    </row>
    <row r="76" spans="1:17" ht="21.75" customHeight="1">
      <c r="A76" s="7" t="s">
        <v>77</v>
      </c>
      <c r="C76" s="43">
        <v>33688575</v>
      </c>
      <c r="D76" s="41"/>
      <c r="E76" s="43">
        <v>71335698380</v>
      </c>
      <c r="F76" s="41"/>
      <c r="G76" s="43">
        <v>83068983353</v>
      </c>
      <c r="H76" s="41"/>
      <c r="I76" s="43">
        <v>-11733284972</v>
      </c>
      <c r="J76" s="41"/>
      <c r="K76" s="43">
        <v>33688575</v>
      </c>
      <c r="L76" s="41"/>
      <c r="M76" s="43">
        <v>71335698380</v>
      </c>
      <c r="N76" s="41"/>
      <c r="O76" s="43">
        <v>89917890783</v>
      </c>
      <c r="P76" s="41"/>
      <c r="Q76" s="43">
        <v>-18582192402</v>
      </c>
    </row>
    <row r="77" spans="1:17" ht="21.75" customHeight="1">
      <c r="A77" s="7" t="s">
        <v>89</v>
      </c>
      <c r="C77" s="43">
        <v>12000000</v>
      </c>
      <c r="D77" s="41"/>
      <c r="E77" s="43">
        <v>91447603200</v>
      </c>
      <c r="F77" s="41"/>
      <c r="G77" s="43">
        <v>121691992800</v>
      </c>
      <c r="H77" s="41"/>
      <c r="I77" s="43">
        <v>-30244389600</v>
      </c>
      <c r="J77" s="41"/>
      <c r="K77" s="43">
        <v>12000000</v>
      </c>
      <c r="L77" s="41"/>
      <c r="M77" s="43">
        <v>91447603200</v>
      </c>
      <c r="N77" s="41"/>
      <c r="O77" s="43">
        <v>114183375834</v>
      </c>
      <c r="P77" s="41"/>
      <c r="Q77" s="43">
        <v>-22735772634</v>
      </c>
    </row>
    <row r="78" spans="1:17" ht="21.75" customHeight="1">
      <c r="A78" s="7" t="s">
        <v>44</v>
      </c>
      <c r="C78" s="43">
        <v>50000000</v>
      </c>
      <c r="D78" s="41"/>
      <c r="E78" s="43">
        <v>109149700000</v>
      </c>
      <c r="F78" s="41"/>
      <c r="G78" s="43">
        <v>141894610000</v>
      </c>
      <c r="H78" s="41"/>
      <c r="I78" s="43">
        <v>-32744910000</v>
      </c>
      <c r="J78" s="41"/>
      <c r="K78" s="43">
        <v>50000000</v>
      </c>
      <c r="L78" s="41"/>
      <c r="M78" s="43">
        <v>109149700000</v>
      </c>
      <c r="N78" s="41"/>
      <c r="O78" s="43">
        <v>132953245300</v>
      </c>
      <c r="P78" s="41"/>
      <c r="Q78" s="43">
        <v>-23803545300</v>
      </c>
    </row>
    <row r="79" spans="1:17" ht="21.75" customHeight="1">
      <c r="A79" s="7" t="s">
        <v>62</v>
      </c>
      <c r="C79" s="43">
        <v>5000000</v>
      </c>
      <c r="D79" s="41"/>
      <c r="E79" s="43">
        <v>77793968000</v>
      </c>
      <c r="F79" s="41"/>
      <c r="G79" s="43">
        <v>85285606500</v>
      </c>
      <c r="H79" s="41"/>
      <c r="I79" s="43">
        <v>-7491638500</v>
      </c>
      <c r="J79" s="41"/>
      <c r="K79" s="43">
        <v>5000000</v>
      </c>
      <c r="L79" s="41"/>
      <c r="M79" s="43">
        <v>77793968000</v>
      </c>
      <c r="N79" s="41"/>
      <c r="O79" s="43">
        <v>101907921077</v>
      </c>
      <c r="P79" s="41"/>
      <c r="Q79" s="43">
        <v>-24113953077</v>
      </c>
    </row>
    <row r="80" spans="1:17" ht="21.75" customHeight="1">
      <c r="A80" s="7" t="s">
        <v>61</v>
      </c>
      <c r="C80" s="43">
        <v>1989000</v>
      </c>
      <c r="D80" s="41"/>
      <c r="E80" s="43">
        <v>88694708848</v>
      </c>
      <c r="F80" s="41"/>
      <c r="G80" s="43">
        <v>99450965261</v>
      </c>
      <c r="H80" s="41"/>
      <c r="I80" s="43">
        <v>-10756256412</v>
      </c>
      <c r="J80" s="41"/>
      <c r="K80" s="43">
        <v>1989000</v>
      </c>
      <c r="L80" s="41"/>
      <c r="M80" s="43">
        <v>88694708848</v>
      </c>
      <c r="N80" s="41"/>
      <c r="O80" s="43">
        <v>115629598702</v>
      </c>
      <c r="P80" s="41"/>
      <c r="Q80" s="43">
        <v>-26934889853</v>
      </c>
    </row>
    <row r="81" spans="1:17" ht="21.75" customHeight="1">
      <c r="A81" s="7" t="s">
        <v>97</v>
      </c>
      <c r="C81" s="43">
        <v>10000000</v>
      </c>
      <c r="D81" s="41"/>
      <c r="E81" s="43">
        <v>127705149000</v>
      </c>
      <c r="F81" s="41"/>
      <c r="G81" s="43">
        <v>156580206000</v>
      </c>
      <c r="H81" s="41"/>
      <c r="I81" s="43">
        <v>-28875057000</v>
      </c>
      <c r="J81" s="41"/>
      <c r="K81" s="43">
        <v>10000000</v>
      </c>
      <c r="L81" s="41"/>
      <c r="M81" s="43">
        <v>127705149000</v>
      </c>
      <c r="N81" s="41"/>
      <c r="O81" s="43">
        <v>156515849830</v>
      </c>
      <c r="P81" s="41"/>
      <c r="Q81" s="43">
        <v>-28810700830</v>
      </c>
    </row>
    <row r="82" spans="1:17" ht="21.75" customHeight="1">
      <c r="A82" s="7" t="s">
        <v>40</v>
      </c>
      <c r="C82" s="43">
        <v>14967864</v>
      </c>
      <c r="D82" s="41"/>
      <c r="E82" s="43">
        <v>122678861517</v>
      </c>
      <c r="F82" s="41"/>
      <c r="G82" s="43">
        <v>148224580864</v>
      </c>
      <c r="H82" s="41"/>
      <c r="I82" s="43">
        <v>-25545719346</v>
      </c>
      <c r="J82" s="41"/>
      <c r="K82" s="43">
        <v>14967864</v>
      </c>
      <c r="L82" s="41"/>
      <c r="M82" s="43">
        <v>122678861517</v>
      </c>
      <c r="N82" s="41"/>
      <c r="O82" s="43">
        <v>151494356311</v>
      </c>
      <c r="P82" s="41"/>
      <c r="Q82" s="43">
        <v>-28815494793</v>
      </c>
    </row>
    <row r="83" spans="1:17" ht="21.75" customHeight="1">
      <c r="A83" s="7" t="s">
        <v>83</v>
      </c>
      <c r="C83" s="43">
        <v>9470721</v>
      </c>
      <c r="D83" s="41"/>
      <c r="E83" s="43">
        <v>62493456972</v>
      </c>
      <c r="F83" s="41"/>
      <c r="G83" s="43">
        <v>68131964368</v>
      </c>
      <c r="H83" s="41"/>
      <c r="I83" s="43">
        <v>-5638507395</v>
      </c>
      <c r="J83" s="41"/>
      <c r="K83" s="43">
        <v>9470721</v>
      </c>
      <c r="L83" s="41"/>
      <c r="M83" s="43">
        <v>62493456972</v>
      </c>
      <c r="N83" s="41"/>
      <c r="O83" s="43">
        <v>94633067201</v>
      </c>
      <c r="P83" s="41"/>
      <c r="Q83" s="43">
        <v>-32139610228</v>
      </c>
    </row>
    <row r="84" spans="1:17" ht="21.75" customHeight="1">
      <c r="A84" s="7" t="s">
        <v>25</v>
      </c>
      <c r="C84" s="43">
        <v>40000000</v>
      </c>
      <c r="D84" s="41"/>
      <c r="E84" s="43">
        <v>65886728000</v>
      </c>
      <c r="F84" s="41"/>
      <c r="G84" s="43">
        <v>85216147600</v>
      </c>
      <c r="H84" s="41"/>
      <c r="I84" s="43">
        <v>-19329419600</v>
      </c>
      <c r="J84" s="41"/>
      <c r="K84" s="43">
        <v>40000000</v>
      </c>
      <c r="L84" s="41"/>
      <c r="M84" s="43">
        <v>65886728000</v>
      </c>
      <c r="N84" s="41"/>
      <c r="O84" s="43">
        <v>102050350360</v>
      </c>
      <c r="P84" s="41"/>
      <c r="Q84" s="43">
        <v>-36163622360</v>
      </c>
    </row>
    <row r="85" spans="1:17" ht="21.75" customHeight="1">
      <c r="A85" s="7" t="s">
        <v>35</v>
      </c>
      <c r="C85" s="43">
        <v>3000000</v>
      </c>
      <c r="D85" s="41"/>
      <c r="E85" s="43">
        <v>138064447800</v>
      </c>
      <c r="F85" s="41"/>
      <c r="G85" s="43">
        <v>194088012000</v>
      </c>
      <c r="H85" s="41"/>
      <c r="I85" s="43">
        <v>-56023564200</v>
      </c>
      <c r="J85" s="41"/>
      <c r="K85" s="43">
        <v>3000000</v>
      </c>
      <c r="L85" s="41"/>
      <c r="M85" s="43">
        <v>138064447800</v>
      </c>
      <c r="N85" s="41"/>
      <c r="O85" s="43">
        <v>176499178344</v>
      </c>
      <c r="P85" s="41"/>
      <c r="Q85" s="43">
        <v>-38434730544</v>
      </c>
    </row>
    <row r="86" spans="1:17" ht="21.75" customHeight="1">
      <c r="A86" s="7" t="s">
        <v>48</v>
      </c>
      <c r="C86" s="43">
        <v>12400000</v>
      </c>
      <c r="D86" s="41"/>
      <c r="E86" s="43">
        <v>41169679208</v>
      </c>
      <c r="F86" s="41"/>
      <c r="G86" s="43">
        <v>57091246720</v>
      </c>
      <c r="H86" s="41"/>
      <c r="I86" s="43">
        <v>-15921567512</v>
      </c>
      <c r="J86" s="41"/>
      <c r="K86" s="43">
        <v>12400000</v>
      </c>
      <c r="L86" s="41"/>
      <c r="M86" s="43">
        <v>41169679208</v>
      </c>
      <c r="N86" s="41"/>
      <c r="O86" s="43">
        <v>80603873489</v>
      </c>
      <c r="P86" s="41"/>
      <c r="Q86" s="43">
        <v>-39434194281</v>
      </c>
    </row>
    <row r="87" spans="1:17" ht="21.75" customHeight="1">
      <c r="A87" s="7" t="s">
        <v>50</v>
      </c>
      <c r="C87" s="43">
        <v>23297116</v>
      </c>
      <c r="D87" s="41"/>
      <c r="E87" s="43">
        <v>40339216116</v>
      </c>
      <c r="F87" s="41"/>
      <c r="G87" s="43">
        <v>49794081097</v>
      </c>
      <c r="H87" s="41"/>
      <c r="I87" s="43">
        <v>-9454864980</v>
      </c>
      <c r="J87" s="41"/>
      <c r="K87" s="43">
        <v>23297116</v>
      </c>
      <c r="L87" s="41"/>
      <c r="M87" s="43">
        <v>40339216116</v>
      </c>
      <c r="N87" s="41"/>
      <c r="O87" s="43">
        <v>83273673844</v>
      </c>
      <c r="P87" s="41"/>
      <c r="Q87" s="43">
        <v>-42934457727</v>
      </c>
    </row>
    <row r="88" spans="1:17" ht="21.75" customHeight="1">
      <c r="A88" s="7" t="s">
        <v>41</v>
      </c>
      <c r="C88" s="43">
        <v>30000000</v>
      </c>
      <c r="D88" s="41"/>
      <c r="E88" s="43">
        <v>86267953800</v>
      </c>
      <c r="F88" s="41"/>
      <c r="G88" s="43">
        <v>109248927000</v>
      </c>
      <c r="H88" s="41"/>
      <c r="I88" s="43">
        <v>-22980973200</v>
      </c>
      <c r="J88" s="41"/>
      <c r="K88" s="43">
        <v>30000000</v>
      </c>
      <c r="L88" s="41"/>
      <c r="M88" s="43">
        <v>86267953800</v>
      </c>
      <c r="N88" s="41"/>
      <c r="O88" s="43">
        <v>132742024580</v>
      </c>
      <c r="P88" s="41"/>
      <c r="Q88" s="43">
        <v>-46474070780</v>
      </c>
    </row>
    <row r="89" spans="1:17" ht="21.75" customHeight="1">
      <c r="A89" s="7" t="s">
        <v>32</v>
      </c>
      <c r="C89" s="43">
        <v>64511742</v>
      </c>
      <c r="D89" s="41"/>
      <c r="E89" s="43">
        <v>181797108105</v>
      </c>
      <c r="F89" s="41"/>
      <c r="G89" s="43">
        <v>254707990546</v>
      </c>
      <c r="H89" s="41"/>
      <c r="I89" s="43">
        <v>-72910882440</v>
      </c>
      <c r="J89" s="41"/>
      <c r="K89" s="43">
        <v>64511742</v>
      </c>
      <c r="L89" s="41"/>
      <c r="M89" s="43">
        <v>181797108105</v>
      </c>
      <c r="N89" s="41"/>
      <c r="O89" s="43">
        <v>228480359311</v>
      </c>
      <c r="P89" s="41"/>
      <c r="Q89" s="43">
        <v>-46683251205</v>
      </c>
    </row>
    <row r="90" spans="1:17" ht="21.75" customHeight="1">
      <c r="A90" s="7" t="s">
        <v>101</v>
      </c>
      <c r="C90" s="43">
        <v>21092612</v>
      </c>
      <c r="D90" s="41"/>
      <c r="E90" s="43">
        <v>120135709467</v>
      </c>
      <c r="F90" s="41"/>
      <c r="G90" s="43">
        <v>153832310902</v>
      </c>
      <c r="H90" s="41"/>
      <c r="I90" s="43">
        <v>-33696601434</v>
      </c>
      <c r="J90" s="41"/>
      <c r="K90" s="43">
        <v>21092612</v>
      </c>
      <c r="L90" s="41"/>
      <c r="M90" s="43">
        <v>120135709467</v>
      </c>
      <c r="N90" s="41"/>
      <c r="O90" s="43">
        <v>168209530636</v>
      </c>
      <c r="P90" s="41"/>
      <c r="Q90" s="43">
        <v>-48073821168</v>
      </c>
    </row>
    <row r="91" spans="1:17" ht="21.75" customHeight="1">
      <c r="A91" s="20" t="s">
        <v>82</v>
      </c>
      <c r="C91" s="47">
        <v>74772143</v>
      </c>
      <c r="D91" s="41"/>
      <c r="E91" s="47">
        <v>209969456766</v>
      </c>
      <c r="F91" s="41"/>
      <c r="G91" s="47">
        <v>260540458649</v>
      </c>
      <c r="H91" s="41"/>
      <c r="I91" s="47">
        <v>-50571001882</v>
      </c>
      <c r="J91" s="41"/>
      <c r="K91" s="47">
        <v>74772143</v>
      </c>
      <c r="L91" s="41"/>
      <c r="M91" s="47">
        <v>209969456766</v>
      </c>
      <c r="N91" s="41"/>
      <c r="O91" s="47">
        <v>272887358583</v>
      </c>
      <c r="P91" s="41"/>
      <c r="Q91" s="47">
        <v>-62917901816</v>
      </c>
    </row>
    <row r="92" spans="1:17" ht="21.75" customHeight="1" thickBot="1">
      <c r="A92" s="10" t="s">
        <v>105</v>
      </c>
      <c r="C92" s="48">
        <f>SUM(C8:C91)</f>
        <v>2868241186</v>
      </c>
      <c r="D92" s="41"/>
      <c r="E92" s="48">
        <f>SUM(E8:E91)</f>
        <v>16247781166622</v>
      </c>
      <c r="F92" s="41"/>
      <c r="G92" s="48">
        <f>SUM(G8:G91)</f>
        <v>17898491749994</v>
      </c>
      <c r="H92" s="41"/>
      <c r="I92" s="48">
        <f>SUM(I8:I91)</f>
        <v>-1650710583338</v>
      </c>
      <c r="J92" s="41"/>
      <c r="K92" s="48">
        <f>SUM(K8:K91)</f>
        <v>2868241186</v>
      </c>
      <c r="L92" s="41"/>
      <c r="M92" s="48">
        <f>SUM(M8:M91)</f>
        <v>16247781164211</v>
      </c>
      <c r="N92" s="41"/>
      <c r="O92" s="48">
        <f>SUM(O8:O91)</f>
        <v>13339429377329</v>
      </c>
      <c r="P92" s="41"/>
      <c r="Q92" s="48">
        <f>SUM(Q8:Q91)</f>
        <v>2908351786890</v>
      </c>
    </row>
  </sheetData>
  <sortState xmlns:xlrd2="http://schemas.microsoft.com/office/spreadsheetml/2017/richdata2" ref="A8:Q91">
    <sortCondition descending="1" ref="Q8:Q91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2"/>
  <sheetViews>
    <sheetView rightToLeft="1" tabSelected="1" zoomScaleNormal="100" workbookViewId="0">
      <selection activeCell="AC9" sqref="AC9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3.7109375" bestFit="1" customWidth="1"/>
    <col min="6" max="6" width="1.28515625" customWidth="1"/>
    <col min="7" max="7" width="18.42578125" bestFit="1" customWidth="1"/>
    <col min="8" max="8" width="1.28515625" customWidth="1"/>
    <col min="9" max="9" width="18.85546875" bestFit="1" customWidth="1"/>
    <col min="10" max="10" width="1.28515625" customWidth="1"/>
    <col min="11" max="11" width="14.85546875" bestFit="1" customWidth="1"/>
    <col min="12" max="12" width="1.28515625" customWidth="1"/>
    <col min="13" max="13" width="20.42578125" bestFit="1" customWidth="1"/>
    <col min="14" max="14" width="1.28515625" customWidth="1"/>
    <col min="15" max="15" width="15.28515625" bestFit="1" customWidth="1"/>
    <col min="16" max="16" width="1.28515625" customWidth="1"/>
    <col min="17" max="17" width="19.28515625" bestFit="1" customWidth="1"/>
    <col min="18" max="18" width="1.28515625" customWidth="1"/>
    <col min="19" max="19" width="13.5703125" bestFit="1" customWidth="1"/>
    <col min="20" max="20" width="1.28515625" customWidth="1"/>
    <col min="21" max="21" width="16.140625" bestFit="1" customWidth="1"/>
    <col min="22" max="22" width="1.28515625" customWidth="1"/>
    <col min="23" max="23" width="18.85546875" bestFit="1" customWidth="1"/>
    <col min="24" max="24" width="1.28515625" customWidth="1"/>
    <col min="25" max="25" width="18.7109375" bestFit="1" customWidth="1"/>
    <col min="26" max="26" width="1.28515625" customWidth="1"/>
    <col min="27" max="27" width="11" style="31" bestFit="1" customWidth="1"/>
    <col min="28" max="28" width="0.28515625" customWidth="1"/>
  </cols>
  <sheetData>
    <row r="1" spans="1:30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30" ht="21.75" customHeight="1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1:30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1:30" ht="14.45" customHeight="1">
      <c r="A4" s="1" t="s">
        <v>3</v>
      </c>
      <c r="B4" s="187" t="s">
        <v>4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</row>
    <row r="5" spans="1:30" ht="14.45" customHeight="1">
      <c r="A5" s="187" t="s">
        <v>5</v>
      </c>
      <c r="B5" s="187"/>
      <c r="C5" s="187" t="s">
        <v>6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</row>
    <row r="6" spans="1:30" ht="14.45" customHeight="1">
      <c r="E6" s="185" t="s">
        <v>7</v>
      </c>
      <c r="F6" s="185"/>
      <c r="G6" s="185"/>
      <c r="H6" s="185"/>
      <c r="I6" s="185"/>
      <c r="K6" s="185" t="s">
        <v>8</v>
      </c>
      <c r="L6" s="185"/>
      <c r="M6" s="185"/>
      <c r="N6" s="185"/>
      <c r="O6" s="185"/>
      <c r="P6" s="185"/>
      <c r="Q6" s="185"/>
      <c r="S6" s="185" t="s">
        <v>9</v>
      </c>
      <c r="T6" s="185"/>
      <c r="U6" s="185"/>
      <c r="V6" s="185"/>
      <c r="W6" s="185"/>
      <c r="X6" s="185"/>
      <c r="Y6" s="185"/>
      <c r="Z6" s="185"/>
      <c r="AA6" s="185"/>
    </row>
    <row r="7" spans="1:30" ht="14.45" customHeight="1">
      <c r="E7" s="3"/>
      <c r="F7" s="3"/>
      <c r="G7" s="3"/>
      <c r="H7" s="3"/>
      <c r="I7" s="3"/>
      <c r="K7" s="184" t="s">
        <v>10</v>
      </c>
      <c r="L7" s="184"/>
      <c r="M7" s="184"/>
      <c r="N7" s="3"/>
      <c r="O7" s="184" t="s">
        <v>11</v>
      </c>
      <c r="P7" s="184"/>
      <c r="Q7" s="184"/>
      <c r="S7" s="3"/>
      <c r="T7" s="3"/>
      <c r="U7" s="3"/>
      <c r="V7" s="3"/>
      <c r="W7" s="3"/>
      <c r="X7" s="3"/>
      <c r="Y7" s="3"/>
      <c r="Z7" s="3"/>
      <c r="AA7" s="54"/>
    </row>
    <row r="8" spans="1:30" ht="42">
      <c r="A8" s="185" t="s">
        <v>12</v>
      </c>
      <c r="B8" s="185"/>
      <c r="C8" s="185"/>
      <c r="E8" s="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13" t="s">
        <v>18</v>
      </c>
    </row>
    <row r="9" spans="1:30" ht="21.75" customHeight="1">
      <c r="A9" s="183" t="s">
        <v>93</v>
      </c>
      <c r="B9" s="183"/>
      <c r="C9" s="183"/>
      <c r="E9" s="148">
        <v>105400000</v>
      </c>
      <c r="G9" s="18">
        <v>784863350248</v>
      </c>
      <c r="I9" s="18">
        <v>1668134865100</v>
      </c>
      <c r="K9" s="174">
        <v>0</v>
      </c>
      <c r="L9" s="145"/>
      <c r="M9" s="174">
        <v>0</v>
      </c>
      <c r="N9" s="145"/>
      <c r="O9" s="174">
        <v>0</v>
      </c>
      <c r="P9" s="145"/>
      <c r="Q9" s="174">
        <v>0</v>
      </c>
      <c r="S9" s="18">
        <v>105400000</v>
      </c>
      <c r="U9" s="18">
        <v>13900</v>
      </c>
      <c r="W9" s="18">
        <v>784863350248</v>
      </c>
      <c r="Y9" s="18">
        <v>1453735086200</v>
      </c>
      <c r="AA9" s="36">
        <v>8.8896332003866121</v>
      </c>
      <c r="AC9" s="29"/>
    </row>
    <row r="10" spans="1:30" ht="21.75" customHeight="1">
      <c r="A10" s="181" t="s">
        <v>59</v>
      </c>
      <c r="B10" s="181"/>
      <c r="C10" s="181"/>
      <c r="E10" s="147">
        <v>80000000</v>
      </c>
      <c r="G10" s="8">
        <v>742775563614</v>
      </c>
      <c r="I10" s="8">
        <v>1273280864000</v>
      </c>
      <c r="K10" s="175">
        <v>0</v>
      </c>
      <c r="L10" s="145"/>
      <c r="M10" s="175">
        <v>0</v>
      </c>
      <c r="N10" s="145"/>
      <c r="O10" s="175">
        <v>0</v>
      </c>
      <c r="P10" s="145"/>
      <c r="Q10" s="175">
        <v>0</v>
      </c>
      <c r="S10" s="8">
        <v>80000000</v>
      </c>
      <c r="U10" s="8">
        <v>14840</v>
      </c>
      <c r="W10" s="8">
        <v>742775563614</v>
      </c>
      <c r="Y10" s="8">
        <v>1178022944000</v>
      </c>
      <c r="AA10" s="57">
        <v>7.2036452674286284</v>
      </c>
      <c r="AC10" s="29"/>
      <c r="AD10" s="29"/>
    </row>
    <row r="11" spans="1:30" ht="21.75" customHeight="1">
      <c r="A11" s="181" t="s">
        <v>84</v>
      </c>
      <c r="B11" s="181"/>
      <c r="C11" s="181"/>
      <c r="E11" s="147">
        <v>28500000</v>
      </c>
      <c r="G11" s="8">
        <v>589177489317</v>
      </c>
      <c r="I11" s="8">
        <v>724808582850</v>
      </c>
      <c r="K11" s="175">
        <v>0</v>
      </c>
      <c r="L11" s="145"/>
      <c r="M11" s="175">
        <v>0</v>
      </c>
      <c r="N11" s="145"/>
      <c r="O11" s="175">
        <v>0</v>
      </c>
      <c r="P11" s="145"/>
      <c r="Q11" s="175">
        <v>0</v>
      </c>
      <c r="S11" s="8">
        <v>28500000</v>
      </c>
      <c r="U11" s="8">
        <v>29250</v>
      </c>
      <c r="W11" s="8">
        <v>589177489317</v>
      </c>
      <c r="Y11" s="8">
        <v>827181078750</v>
      </c>
      <c r="AA11" s="57">
        <v>5.0582368480965219</v>
      </c>
      <c r="AC11" s="29"/>
    </row>
    <row r="12" spans="1:30" ht="21.75" customHeight="1">
      <c r="A12" s="181" t="s">
        <v>70</v>
      </c>
      <c r="B12" s="181"/>
      <c r="C12" s="181"/>
      <c r="E12" s="147">
        <v>63740921</v>
      </c>
      <c r="G12" s="8">
        <v>505607112881</v>
      </c>
      <c r="I12" s="8">
        <v>791867510081.98804</v>
      </c>
      <c r="K12" s="175">
        <v>0</v>
      </c>
      <c r="L12" s="145"/>
      <c r="M12" s="175">
        <v>0</v>
      </c>
      <c r="N12" s="145"/>
      <c r="O12" s="175">
        <v>0</v>
      </c>
      <c r="P12" s="145"/>
      <c r="Q12" s="175">
        <v>0</v>
      </c>
      <c r="S12" s="8">
        <v>63740921</v>
      </c>
      <c r="U12" s="8">
        <v>11250</v>
      </c>
      <c r="W12" s="8">
        <v>505607112881</v>
      </c>
      <c r="Y12" s="8">
        <v>711542291407</v>
      </c>
      <c r="AA12" s="57">
        <v>4.3511022312222103</v>
      </c>
      <c r="AC12" s="29"/>
    </row>
    <row r="13" spans="1:30" ht="21.75" customHeight="1">
      <c r="A13" s="181" t="s">
        <v>54</v>
      </c>
      <c r="B13" s="181"/>
      <c r="C13" s="181"/>
      <c r="E13" s="147">
        <v>424800000</v>
      </c>
      <c r="G13" s="8">
        <v>585273807150</v>
      </c>
      <c r="I13" s="8">
        <v>784863343152</v>
      </c>
      <c r="K13" s="175">
        <v>0</v>
      </c>
      <c r="L13" s="145"/>
      <c r="M13" s="175">
        <v>0</v>
      </c>
      <c r="N13" s="145"/>
      <c r="O13" s="175">
        <v>0</v>
      </c>
      <c r="P13" s="145"/>
      <c r="Q13" s="175">
        <v>0</v>
      </c>
      <c r="S13" s="8">
        <v>424800000</v>
      </c>
      <c r="U13" s="8">
        <v>1673</v>
      </c>
      <c r="W13" s="8">
        <v>585273807150</v>
      </c>
      <c r="Y13" s="8">
        <v>705196763208</v>
      </c>
      <c r="AA13" s="57">
        <v>4.3122991379438664</v>
      </c>
      <c r="AC13" s="29"/>
    </row>
    <row r="14" spans="1:30" ht="21.75" customHeight="1">
      <c r="A14" s="181" t="s">
        <v>78</v>
      </c>
      <c r="B14" s="181"/>
      <c r="C14" s="181"/>
      <c r="E14" s="147">
        <v>160000000</v>
      </c>
      <c r="G14" s="8">
        <v>599534297775</v>
      </c>
      <c r="I14" s="8">
        <v>729040614400</v>
      </c>
      <c r="K14" s="175">
        <v>0</v>
      </c>
      <c r="L14" s="145"/>
      <c r="M14" s="175">
        <v>0</v>
      </c>
      <c r="N14" s="145"/>
      <c r="O14" s="175">
        <v>0</v>
      </c>
      <c r="P14" s="145"/>
      <c r="Q14" s="175">
        <v>0</v>
      </c>
      <c r="S14" s="8">
        <v>160000000</v>
      </c>
      <c r="U14" s="8">
        <v>4237</v>
      </c>
      <c r="W14" s="8">
        <v>599534297775</v>
      </c>
      <c r="Y14" s="8">
        <v>672679678400</v>
      </c>
      <c r="AA14" s="57">
        <v>4.1134561992041903</v>
      </c>
      <c r="AC14" s="29"/>
    </row>
    <row r="15" spans="1:30" ht="21.75" customHeight="1">
      <c r="A15" s="181" t="s">
        <v>21</v>
      </c>
      <c r="B15" s="181"/>
      <c r="C15" s="181"/>
      <c r="E15" s="147">
        <v>440000000</v>
      </c>
      <c r="G15" s="8">
        <v>470218024878</v>
      </c>
      <c r="I15" s="8">
        <v>667122966400</v>
      </c>
      <c r="K15" s="175">
        <v>0</v>
      </c>
      <c r="L15" s="145"/>
      <c r="M15" s="175">
        <v>0</v>
      </c>
      <c r="N15" s="145"/>
      <c r="O15" s="175">
        <v>0</v>
      </c>
      <c r="P15" s="145"/>
      <c r="Q15" s="175">
        <v>0</v>
      </c>
      <c r="S15" s="8">
        <v>440000000</v>
      </c>
      <c r="U15" s="8">
        <v>1316</v>
      </c>
      <c r="W15" s="8">
        <v>470218024878</v>
      </c>
      <c r="Y15" s="8">
        <v>574564020800</v>
      </c>
      <c r="AA15" s="57">
        <v>3.5134760408118875</v>
      </c>
      <c r="AC15" s="29"/>
    </row>
    <row r="16" spans="1:30" ht="21.75" customHeight="1">
      <c r="A16" s="181" t="s">
        <v>27</v>
      </c>
      <c r="B16" s="181"/>
      <c r="C16" s="181"/>
      <c r="E16" s="147">
        <v>71400000</v>
      </c>
      <c r="G16" s="8">
        <v>237482144017</v>
      </c>
      <c r="I16" s="8">
        <v>597957778320</v>
      </c>
      <c r="K16" s="175">
        <v>0</v>
      </c>
      <c r="L16" s="145"/>
      <c r="M16" s="175">
        <v>0</v>
      </c>
      <c r="N16" s="145"/>
      <c r="O16" s="175">
        <v>0</v>
      </c>
      <c r="P16" s="145"/>
      <c r="Q16" s="175">
        <v>0</v>
      </c>
      <c r="S16" s="8">
        <v>71400000</v>
      </c>
      <c r="U16" s="8">
        <v>7870</v>
      </c>
      <c r="W16" s="8">
        <v>237482144017</v>
      </c>
      <c r="Y16" s="8">
        <v>557574373860</v>
      </c>
      <c r="AA16" s="57">
        <v>3.4095838455045144</v>
      </c>
      <c r="AC16" s="29"/>
    </row>
    <row r="17" spans="1:29" ht="21.75" customHeight="1">
      <c r="A17" s="181" t="s">
        <v>26</v>
      </c>
      <c r="B17" s="181"/>
      <c r="C17" s="181"/>
      <c r="E17" s="147">
        <v>63695448</v>
      </c>
      <c r="G17" s="8">
        <v>281243903411</v>
      </c>
      <c r="I17" s="8">
        <v>479711393799.026</v>
      </c>
      <c r="K17" s="175">
        <v>0</v>
      </c>
      <c r="L17" s="145"/>
      <c r="M17" s="175">
        <v>0</v>
      </c>
      <c r="N17" s="145"/>
      <c r="O17" s="175">
        <v>0</v>
      </c>
      <c r="P17" s="145"/>
      <c r="Q17" s="175">
        <v>0</v>
      </c>
      <c r="S17" s="8">
        <v>63695448</v>
      </c>
      <c r="U17" s="8">
        <v>6510</v>
      </c>
      <c r="W17" s="8">
        <v>281243903411</v>
      </c>
      <c r="Y17" s="8">
        <v>411452065037</v>
      </c>
      <c r="AA17" s="57">
        <v>2.5160415899993889</v>
      </c>
      <c r="AC17" s="29"/>
    </row>
    <row r="18" spans="1:29" ht="21.75" customHeight="1">
      <c r="A18" s="181" t="s">
        <v>85</v>
      </c>
      <c r="B18" s="181"/>
      <c r="C18" s="181"/>
      <c r="E18" s="147">
        <v>23482082</v>
      </c>
      <c r="G18" s="8">
        <v>304870534894</v>
      </c>
      <c r="I18" s="8">
        <v>423604280901.625</v>
      </c>
      <c r="K18" s="175">
        <v>0</v>
      </c>
      <c r="L18" s="145"/>
      <c r="M18" s="175">
        <v>0</v>
      </c>
      <c r="N18" s="145"/>
      <c r="O18" s="175">
        <v>0</v>
      </c>
      <c r="P18" s="145"/>
      <c r="Q18" s="175">
        <v>0</v>
      </c>
      <c r="S18" s="8">
        <v>23482082</v>
      </c>
      <c r="U18" s="8">
        <v>15700</v>
      </c>
      <c r="W18" s="8">
        <v>304870534894</v>
      </c>
      <c r="Y18" s="8">
        <v>365818878446</v>
      </c>
      <c r="AA18" s="57">
        <v>2.2369932995579891</v>
      </c>
      <c r="AC18" s="29"/>
    </row>
    <row r="19" spans="1:29" ht="21.75" customHeight="1">
      <c r="A19" s="181" t="s">
        <v>94</v>
      </c>
      <c r="B19" s="181"/>
      <c r="C19" s="181"/>
      <c r="E19" s="147">
        <v>150000000</v>
      </c>
      <c r="G19" s="8">
        <v>250734985260</v>
      </c>
      <c r="I19" s="8">
        <v>317476786500</v>
      </c>
      <c r="K19" s="175">
        <v>0</v>
      </c>
      <c r="L19" s="145"/>
      <c r="M19" s="175">
        <v>0</v>
      </c>
      <c r="N19" s="145"/>
      <c r="O19" s="175">
        <v>4856781</v>
      </c>
      <c r="P19" s="145"/>
      <c r="Q19" s="175">
        <v>10884098406</v>
      </c>
      <c r="S19" s="8">
        <v>145143219</v>
      </c>
      <c r="U19" s="8">
        <v>1977</v>
      </c>
      <c r="W19" s="8">
        <v>242616552512</v>
      </c>
      <c r="Y19" s="8">
        <v>284730034810</v>
      </c>
      <c r="AA19" s="57">
        <v>1.7411326139279721</v>
      </c>
      <c r="AC19" s="29"/>
    </row>
    <row r="20" spans="1:29" ht="21.75" customHeight="1">
      <c r="A20" s="181" t="s">
        <v>33</v>
      </c>
      <c r="B20" s="181"/>
      <c r="C20" s="181"/>
      <c r="E20" s="147">
        <v>500000</v>
      </c>
      <c r="G20" s="8">
        <v>131872531641</v>
      </c>
      <c r="I20" s="8">
        <v>303118639600</v>
      </c>
      <c r="K20" s="175">
        <v>0</v>
      </c>
      <c r="L20" s="145"/>
      <c r="M20" s="175">
        <v>0</v>
      </c>
      <c r="N20" s="145"/>
      <c r="O20" s="175">
        <v>0</v>
      </c>
      <c r="P20" s="145"/>
      <c r="Q20" s="175">
        <v>0</v>
      </c>
      <c r="S20" s="8">
        <v>500000</v>
      </c>
      <c r="U20" s="8">
        <v>549000</v>
      </c>
      <c r="W20" s="8">
        <v>131872531641</v>
      </c>
      <c r="Y20" s="8">
        <v>272378115000</v>
      </c>
      <c r="AA20" s="57">
        <v>1.6656002576728084</v>
      </c>
      <c r="AC20" s="29"/>
    </row>
    <row r="21" spans="1:29" ht="21.75" customHeight="1">
      <c r="A21" s="181" t="s">
        <v>20</v>
      </c>
      <c r="B21" s="181"/>
      <c r="C21" s="181"/>
      <c r="E21" s="147">
        <v>98513752</v>
      </c>
      <c r="G21" s="8">
        <v>240591485063</v>
      </c>
      <c r="I21" s="8">
        <v>283677002502.81</v>
      </c>
      <c r="K21" s="175">
        <v>0</v>
      </c>
      <c r="L21" s="145"/>
      <c r="M21" s="175">
        <v>0</v>
      </c>
      <c r="N21" s="145"/>
      <c r="O21" s="175">
        <v>0</v>
      </c>
      <c r="P21" s="145"/>
      <c r="Q21" s="175">
        <v>0</v>
      </c>
      <c r="S21" s="8">
        <v>98513752</v>
      </c>
      <c r="U21" s="8">
        <v>2700</v>
      </c>
      <c r="W21" s="8">
        <v>240591485063</v>
      </c>
      <c r="Y21" s="8">
        <v>263931049882</v>
      </c>
      <c r="AA21" s="57">
        <v>1.6139462037591166</v>
      </c>
      <c r="AC21" s="29"/>
    </row>
    <row r="22" spans="1:29" ht="21.75" customHeight="1">
      <c r="A22" s="181" t="s">
        <v>82</v>
      </c>
      <c r="B22" s="181"/>
      <c r="C22" s="181"/>
      <c r="E22" s="147">
        <v>48553677</v>
      </c>
      <c r="G22" s="8">
        <v>171383656644</v>
      </c>
      <c r="I22" s="8">
        <v>159036756710.48401</v>
      </c>
      <c r="K22" s="175">
        <v>26218466</v>
      </c>
      <c r="L22" s="145"/>
      <c r="M22" s="175">
        <v>101503701939</v>
      </c>
      <c r="N22" s="145"/>
      <c r="O22" s="175">
        <v>0</v>
      </c>
      <c r="P22" s="145"/>
      <c r="Q22" s="175">
        <v>0</v>
      </c>
      <c r="S22" s="8">
        <v>74772143</v>
      </c>
      <c r="U22" s="8">
        <v>2830</v>
      </c>
      <c r="W22" s="8">
        <v>272887358583</v>
      </c>
      <c r="Y22" s="8">
        <v>209969456766</v>
      </c>
      <c r="AA22" s="57">
        <v>1.2839694602221225</v>
      </c>
      <c r="AC22" s="29"/>
    </row>
    <row r="23" spans="1:29" ht="21.75" customHeight="1">
      <c r="A23" s="181" t="s">
        <v>45</v>
      </c>
      <c r="B23" s="181"/>
      <c r="C23" s="181"/>
      <c r="E23" s="147">
        <v>11630296</v>
      </c>
      <c r="G23" s="8">
        <v>167164602099</v>
      </c>
      <c r="I23" s="8">
        <v>221460157250.745</v>
      </c>
      <c r="K23" s="175">
        <v>0</v>
      </c>
      <c r="L23" s="145"/>
      <c r="M23" s="175">
        <v>0</v>
      </c>
      <c r="N23" s="145"/>
      <c r="O23" s="175">
        <v>0</v>
      </c>
      <c r="P23" s="145"/>
      <c r="Q23" s="175">
        <v>0</v>
      </c>
      <c r="S23" s="8">
        <v>11630296</v>
      </c>
      <c r="U23" s="8">
        <v>16860</v>
      </c>
      <c r="W23" s="8">
        <v>167164602099</v>
      </c>
      <c r="Y23" s="8">
        <v>194571039668</v>
      </c>
      <c r="AA23" s="57">
        <v>1.1898076826278317</v>
      </c>
      <c r="AC23" s="29"/>
    </row>
    <row r="24" spans="1:29" ht="21.75" customHeight="1">
      <c r="A24" s="181" t="s">
        <v>39</v>
      </c>
      <c r="B24" s="181"/>
      <c r="C24" s="181"/>
      <c r="E24" s="147">
        <v>66640310</v>
      </c>
      <c r="G24" s="8">
        <v>136891931260</v>
      </c>
      <c r="I24" s="8">
        <v>191630772809.923</v>
      </c>
      <c r="K24" s="175">
        <v>0</v>
      </c>
      <c r="L24" s="145"/>
      <c r="M24" s="175">
        <v>0</v>
      </c>
      <c r="N24" s="145"/>
      <c r="O24" s="175">
        <v>0</v>
      </c>
      <c r="P24" s="145"/>
      <c r="Q24" s="175">
        <v>0</v>
      </c>
      <c r="S24" s="8">
        <v>66640310</v>
      </c>
      <c r="U24" s="8">
        <v>2931</v>
      </c>
      <c r="W24" s="8">
        <v>136891931260</v>
      </c>
      <c r="Y24" s="8">
        <v>193812903763</v>
      </c>
      <c r="AA24" s="57">
        <v>1.1851716590665444</v>
      </c>
      <c r="AC24" s="29"/>
    </row>
    <row r="25" spans="1:29" ht="21.75" customHeight="1">
      <c r="A25" s="181" t="s">
        <v>42</v>
      </c>
      <c r="B25" s="181"/>
      <c r="C25" s="181"/>
      <c r="E25" s="147">
        <v>14703809</v>
      </c>
      <c r="G25" s="8">
        <v>173569248773</v>
      </c>
      <c r="I25" s="8">
        <v>264227590356.94699</v>
      </c>
      <c r="K25" s="175">
        <v>0</v>
      </c>
      <c r="L25" s="145"/>
      <c r="M25" s="175">
        <v>0</v>
      </c>
      <c r="N25" s="145"/>
      <c r="O25" s="175">
        <v>0</v>
      </c>
      <c r="P25" s="145"/>
      <c r="Q25" s="175">
        <v>0</v>
      </c>
      <c r="S25" s="8">
        <v>14703809</v>
      </c>
      <c r="U25" s="8">
        <v>13250</v>
      </c>
      <c r="W25" s="8">
        <v>173569248773</v>
      </c>
      <c r="Y25" s="8">
        <v>193319468372</v>
      </c>
      <c r="AA25" s="57">
        <v>1.1821542870049364</v>
      </c>
      <c r="AC25" s="29"/>
    </row>
    <row r="26" spans="1:29" ht="21.75" customHeight="1">
      <c r="A26" s="181" t="s">
        <v>29</v>
      </c>
      <c r="B26" s="181"/>
      <c r="C26" s="181"/>
      <c r="E26" s="147">
        <v>3731467</v>
      </c>
      <c r="G26" s="8">
        <v>199791158959</v>
      </c>
      <c r="I26" s="8">
        <v>215011303678.42599</v>
      </c>
      <c r="K26" s="175">
        <v>0</v>
      </c>
      <c r="L26" s="145"/>
      <c r="M26" s="175">
        <v>0</v>
      </c>
      <c r="N26" s="145"/>
      <c r="O26" s="175">
        <v>0</v>
      </c>
      <c r="P26" s="145"/>
      <c r="Q26" s="175">
        <v>0</v>
      </c>
      <c r="S26" s="8">
        <v>3731467</v>
      </c>
      <c r="U26" s="8">
        <v>51940</v>
      </c>
      <c r="W26" s="8">
        <v>199791158959</v>
      </c>
      <c r="Y26" s="8">
        <v>192314226159</v>
      </c>
      <c r="AA26" s="57">
        <v>1.1760072010358733</v>
      </c>
      <c r="AC26" s="29"/>
    </row>
    <row r="27" spans="1:29" ht="21.75" customHeight="1">
      <c r="A27" s="181" t="s">
        <v>32</v>
      </c>
      <c r="B27" s="181"/>
      <c r="C27" s="181"/>
      <c r="E27" s="147">
        <v>64511742</v>
      </c>
      <c r="G27" s="8">
        <v>226009171725</v>
      </c>
      <c r="I27" s="8">
        <v>254707990546.439</v>
      </c>
      <c r="K27" s="175">
        <v>0</v>
      </c>
      <c r="L27" s="145"/>
      <c r="M27" s="175">
        <v>0</v>
      </c>
      <c r="N27" s="145"/>
      <c r="O27" s="175">
        <v>0</v>
      </c>
      <c r="P27" s="145"/>
      <c r="Q27" s="175">
        <v>0</v>
      </c>
      <c r="S27" s="8">
        <v>64511742</v>
      </c>
      <c r="U27" s="8">
        <v>2840</v>
      </c>
      <c r="W27" s="8">
        <v>226009171725</v>
      </c>
      <c r="Y27" s="8">
        <v>181797108105</v>
      </c>
      <c r="AA27" s="57">
        <v>1.1116947119773533</v>
      </c>
      <c r="AC27" s="29"/>
    </row>
    <row r="28" spans="1:29" ht="21.75" customHeight="1">
      <c r="A28" s="181" t="s">
        <v>31</v>
      </c>
      <c r="B28" s="181"/>
      <c r="C28" s="181"/>
      <c r="E28" s="147">
        <v>2000000</v>
      </c>
      <c r="G28" s="8">
        <v>160718662980</v>
      </c>
      <c r="I28" s="8">
        <v>175451196860</v>
      </c>
      <c r="K28" s="175">
        <v>0</v>
      </c>
      <c r="L28" s="145"/>
      <c r="M28" s="175">
        <v>0</v>
      </c>
      <c r="N28" s="145"/>
      <c r="O28" s="175">
        <v>0</v>
      </c>
      <c r="P28" s="145"/>
      <c r="Q28" s="175">
        <v>0</v>
      </c>
      <c r="S28" s="8">
        <v>2000000</v>
      </c>
      <c r="U28" s="8">
        <v>89977</v>
      </c>
      <c r="W28" s="8">
        <v>160718662980</v>
      </c>
      <c r="Y28" s="8">
        <v>178562955580</v>
      </c>
      <c r="AA28" s="57">
        <v>1.0919177732941807</v>
      </c>
      <c r="AC28" s="29"/>
    </row>
    <row r="29" spans="1:29" ht="21.75" customHeight="1">
      <c r="A29" s="181" t="s">
        <v>81</v>
      </c>
      <c r="B29" s="181"/>
      <c r="C29" s="181"/>
      <c r="E29" s="147">
        <v>19804173</v>
      </c>
      <c r="G29" s="8">
        <v>167876154364</v>
      </c>
      <c r="I29" s="8">
        <v>188650432730.01599</v>
      </c>
      <c r="K29" s="175">
        <v>0</v>
      </c>
      <c r="L29" s="145"/>
      <c r="M29" s="175">
        <v>0</v>
      </c>
      <c r="N29" s="145"/>
      <c r="O29" s="175">
        <v>0</v>
      </c>
      <c r="P29" s="145"/>
      <c r="Q29" s="175">
        <v>0</v>
      </c>
      <c r="S29" s="8">
        <v>19804173</v>
      </c>
      <c r="U29" s="8">
        <v>8340</v>
      </c>
      <c r="W29" s="8">
        <v>167876154364</v>
      </c>
      <c r="Y29" s="8">
        <v>163890063434</v>
      </c>
      <c r="AA29" s="57">
        <v>1.0021926023156573</v>
      </c>
      <c r="AC29" s="29"/>
    </row>
    <row r="30" spans="1:29" ht="21.75" customHeight="1">
      <c r="A30" s="181" t="s">
        <v>95</v>
      </c>
      <c r="B30" s="181"/>
      <c r="C30" s="181"/>
      <c r="E30" s="147">
        <v>27000000</v>
      </c>
      <c r="G30" s="8">
        <v>145596283379</v>
      </c>
      <c r="I30" s="8">
        <v>233887961700</v>
      </c>
      <c r="K30" s="175">
        <v>0</v>
      </c>
      <c r="L30" s="145"/>
      <c r="M30" s="175">
        <v>0</v>
      </c>
      <c r="N30" s="145"/>
      <c r="O30" s="175">
        <v>8000000</v>
      </c>
      <c r="P30" s="145"/>
      <c r="Q30" s="175">
        <v>76784849131</v>
      </c>
      <c r="S30" s="8">
        <v>19000000</v>
      </c>
      <c r="U30" s="8">
        <v>8540</v>
      </c>
      <c r="W30" s="8">
        <v>102456643861</v>
      </c>
      <c r="Y30" s="8">
        <v>161005730200</v>
      </c>
      <c r="AA30" s="57">
        <v>0.98455481897992692</v>
      </c>
      <c r="AC30" s="29"/>
    </row>
    <row r="31" spans="1:29" ht="21.75" customHeight="1">
      <c r="A31" s="181" t="s">
        <v>22</v>
      </c>
      <c r="B31" s="181"/>
      <c r="C31" s="181"/>
      <c r="E31" s="147">
        <v>82419093</v>
      </c>
      <c r="G31" s="8">
        <v>111074811406</v>
      </c>
      <c r="I31" s="8">
        <v>170760802242.39801</v>
      </c>
      <c r="K31" s="175">
        <v>1</v>
      </c>
      <c r="L31" s="145"/>
      <c r="M31" s="175">
        <v>1</v>
      </c>
      <c r="N31" s="145"/>
      <c r="O31" s="175">
        <v>0</v>
      </c>
      <c r="P31" s="145"/>
      <c r="Q31" s="175">
        <v>0</v>
      </c>
      <c r="S31" s="8">
        <v>82419094</v>
      </c>
      <c r="U31" s="8">
        <v>1905</v>
      </c>
      <c r="W31" s="8">
        <v>111074811406</v>
      </c>
      <c r="Y31" s="8">
        <v>155794699338</v>
      </c>
      <c r="AA31" s="57">
        <v>0.95268921059032419</v>
      </c>
      <c r="AC31" s="29"/>
    </row>
    <row r="32" spans="1:29" ht="21.75" customHeight="1">
      <c r="A32" s="181" t="s">
        <v>37</v>
      </c>
      <c r="B32" s="181"/>
      <c r="C32" s="181"/>
      <c r="E32" s="147">
        <v>2409776</v>
      </c>
      <c r="G32" s="8">
        <v>116459459835</v>
      </c>
      <c r="I32" s="8">
        <v>150833643060.28201</v>
      </c>
      <c r="K32" s="175">
        <v>0</v>
      </c>
      <c r="L32" s="145"/>
      <c r="M32" s="175">
        <v>0</v>
      </c>
      <c r="N32" s="145"/>
      <c r="O32" s="175">
        <v>0</v>
      </c>
      <c r="P32" s="145"/>
      <c r="Q32" s="175">
        <v>0</v>
      </c>
      <c r="S32" s="8">
        <v>2409776</v>
      </c>
      <c r="U32" s="8">
        <v>63300</v>
      </c>
      <c r="W32" s="8">
        <v>116459459835</v>
      </c>
      <c r="Y32" s="8">
        <v>151359695715</v>
      </c>
      <c r="AA32" s="57">
        <v>0.92556903180045103</v>
      </c>
      <c r="AC32" s="29"/>
    </row>
    <row r="33" spans="1:29" ht="21.75" customHeight="1">
      <c r="A33" s="181" t="s">
        <v>49</v>
      </c>
      <c r="B33" s="181"/>
      <c r="C33" s="181"/>
      <c r="E33" s="147">
        <v>25000000</v>
      </c>
      <c r="G33" s="8">
        <v>115594023173</v>
      </c>
      <c r="I33" s="8">
        <v>161243875000</v>
      </c>
      <c r="K33" s="175">
        <v>0</v>
      </c>
      <c r="L33" s="145"/>
      <c r="M33" s="175">
        <v>0</v>
      </c>
      <c r="N33" s="145"/>
      <c r="O33" s="175">
        <v>0</v>
      </c>
      <c r="P33" s="145"/>
      <c r="Q33" s="175">
        <v>0</v>
      </c>
      <c r="S33" s="8">
        <v>25000000</v>
      </c>
      <c r="U33" s="8">
        <v>5990</v>
      </c>
      <c r="W33" s="8">
        <v>115594023173</v>
      </c>
      <c r="Y33" s="8">
        <v>148592432500</v>
      </c>
      <c r="AA33" s="57">
        <v>0.90864713510565787</v>
      </c>
      <c r="AC33" s="29"/>
    </row>
    <row r="34" spans="1:29" ht="21.75" customHeight="1">
      <c r="A34" s="181" t="s">
        <v>38</v>
      </c>
      <c r="B34" s="181"/>
      <c r="C34" s="181"/>
      <c r="E34" s="147">
        <v>25032920</v>
      </c>
      <c r="G34" s="8">
        <v>112506288464</v>
      </c>
      <c r="I34" s="8">
        <v>178347003493.91199</v>
      </c>
      <c r="K34" s="175">
        <v>0</v>
      </c>
      <c r="L34" s="145"/>
      <c r="M34" s="175">
        <v>0</v>
      </c>
      <c r="N34" s="145"/>
      <c r="O34" s="175">
        <v>0</v>
      </c>
      <c r="P34" s="145"/>
      <c r="Q34" s="175">
        <v>0</v>
      </c>
      <c r="S34" s="8">
        <v>25032920</v>
      </c>
      <c r="U34" s="8">
        <v>5790</v>
      </c>
      <c r="W34" s="8">
        <v>112506288464</v>
      </c>
      <c r="Y34" s="8">
        <v>143820215909</v>
      </c>
      <c r="AA34" s="57">
        <v>0.87946488900765529</v>
      </c>
      <c r="AC34" s="29"/>
    </row>
    <row r="35" spans="1:29" ht="21.75" customHeight="1">
      <c r="A35" s="181" t="s">
        <v>23</v>
      </c>
      <c r="B35" s="181"/>
      <c r="C35" s="181"/>
      <c r="E35" s="147">
        <v>15000000</v>
      </c>
      <c r="G35" s="8">
        <v>98195965216</v>
      </c>
      <c r="I35" s="8">
        <v>149435862000</v>
      </c>
      <c r="K35" s="175">
        <v>0</v>
      </c>
      <c r="L35" s="145"/>
      <c r="M35" s="175">
        <v>0</v>
      </c>
      <c r="N35" s="145"/>
      <c r="O35" s="175">
        <v>0</v>
      </c>
      <c r="P35" s="145"/>
      <c r="Q35" s="175">
        <v>0</v>
      </c>
      <c r="S35" s="8">
        <v>15000000</v>
      </c>
      <c r="U35" s="8">
        <v>9410</v>
      </c>
      <c r="W35" s="8">
        <v>98195965216</v>
      </c>
      <c r="Y35" s="8">
        <v>140058910500</v>
      </c>
      <c r="AA35" s="57">
        <v>0.85646439479241143</v>
      </c>
      <c r="AC35" s="29"/>
    </row>
    <row r="36" spans="1:29" ht="21.75" customHeight="1">
      <c r="A36" s="181" t="s">
        <v>35</v>
      </c>
      <c r="B36" s="181"/>
      <c r="C36" s="181"/>
      <c r="E36" s="147">
        <v>3000000</v>
      </c>
      <c r="G36" s="8">
        <v>176499178344</v>
      </c>
      <c r="I36" s="8">
        <v>194088012000</v>
      </c>
      <c r="K36" s="175">
        <v>0</v>
      </c>
      <c r="L36" s="145"/>
      <c r="M36" s="175">
        <v>0</v>
      </c>
      <c r="N36" s="145"/>
      <c r="O36" s="175">
        <v>0</v>
      </c>
      <c r="P36" s="145"/>
      <c r="Q36" s="175">
        <v>0</v>
      </c>
      <c r="S36" s="8">
        <v>3000000</v>
      </c>
      <c r="U36" s="8">
        <v>46380</v>
      </c>
      <c r="W36" s="8">
        <v>176499178344</v>
      </c>
      <c r="Y36" s="8">
        <v>138064447800</v>
      </c>
      <c r="AA36" s="57">
        <v>0.84426819618431548</v>
      </c>
      <c r="AC36" s="29"/>
    </row>
    <row r="37" spans="1:29" ht="21.75" customHeight="1">
      <c r="A37" s="181" t="s">
        <v>56</v>
      </c>
      <c r="B37" s="181"/>
      <c r="C37" s="181"/>
      <c r="E37" s="147">
        <v>9734574</v>
      </c>
      <c r="G37" s="8">
        <v>112498715242</v>
      </c>
      <c r="I37" s="8">
        <v>165657436492.10699</v>
      </c>
      <c r="K37" s="175">
        <v>0</v>
      </c>
      <c r="L37" s="145"/>
      <c r="M37" s="175">
        <v>0</v>
      </c>
      <c r="N37" s="145"/>
      <c r="O37" s="175">
        <v>0</v>
      </c>
      <c r="P37" s="145"/>
      <c r="Q37" s="175">
        <v>0</v>
      </c>
      <c r="S37" s="8">
        <v>9734574</v>
      </c>
      <c r="U37" s="8">
        <v>13450</v>
      </c>
      <c r="W37" s="8">
        <v>112498715242</v>
      </c>
      <c r="Y37" s="8">
        <v>129917931243</v>
      </c>
      <c r="AA37" s="57">
        <v>0.79445200564171259</v>
      </c>
      <c r="AC37" s="29"/>
    </row>
    <row r="38" spans="1:29" ht="21.75" customHeight="1">
      <c r="A38" s="181" t="s">
        <v>90</v>
      </c>
      <c r="B38" s="181"/>
      <c r="C38" s="181"/>
      <c r="E38" s="147">
        <v>2175000</v>
      </c>
      <c r="G38" s="8">
        <v>107153957507</v>
      </c>
      <c r="I38" s="8">
        <v>142332449137.5</v>
      </c>
      <c r="K38" s="175">
        <v>0</v>
      </c>
      <c r="L38" s="145"/>
      <c r="M38" s="175">
        <v>0</v>
      </c>
      <c r="N38" s="145"/>
      <c r="O38" s="175">
        <v>0</v>
      </c>
      <c r="P38" s="145"/>
      <c r="Q38" s="175">
        <v>0</v>
      </c>
      <c r="S38" s="8">
        <v>2175000</v>
      </c>
      <c r="U38" s="8">
        <v>60000</v>
      </c>
      <c r="W38" s="8">
        <v>107153957507</v>
      </c>
      <c r="Y38" s="8">
        <v>129491235000</v>
      </c>
      <c r="AA38" s="57">
        <v>0.79184274545100741</v>
      </c>
      <c r="AC38" s="29"/>
    </row>
    <row r="39" spans="1:29" ht="21.75" customHeight="1">
      <c r="A39" s="181" t="s">
        <v>97</v>
      </c>
      <c r="B39" s="181"/>
      <c r="C39" s="181"/>
      <c r="E39" s="147">
        <v>10000000</v>
      </c>
      <c r="G39" s="8">
        <v>156515849830</v>
      </c>
      <c r="I39" s="8">
        <v>156580206000</v>
      </c>
      <c r="K39" s="175">
        <v>0</v>
      </c>
      <c r="L39" s="145"/>
      <c r="M39" s="175">
        <v>0</v>
      </c>
      <c r="N39" s="145"/>
      <c r="O39" s="175">
        <v>0</v>
      </c>
      <c r="P39" s="145"/>
      <c r="Q39" s="175">
        <v>0</v>
      </c>
      <c r="S39" s="8">
        <v>10000000</v>
      </c>
      <c r="U39" s="8">
        <v>12870</v>
      </c>
      <c r="W39" s="8">
        <v>156515849830</v>
      </c>
      <c r="Y39" s="8">
        <v>127705149000</v>
      </c>
      <c r="AA39" s="57">
        <v>0.78092077654823489</v>
      </c>
      <c r="AC39" s="29"/>
    </row>
    <row r="40" spans="1:29" ht="21.75" customHeight="1">
      <c r="A40" s="181" t="s">
        <v>52</v>
      </c>
      <c r="B40" s="181"/>
      <c r="C40" s="181"/>
      <c r="E40" s="147">
        <v>20000000</v>
      </c>
      <c r="G40" s="8">
        <v>113254056431</v>
      </c>
      <c r="I40" s="8">
        <v>156977114000</v>
      </c>
      <c r="K40" s="175">
        <v>0</v>
      </c>
      <c r="L40" s="145"/>
      <c r="M40" s="175">
        <v>0</v>
      </c>
      <c r="N40" s="145"/>
      <c r="O40" s="175">
        <v>0</v>
      </c>
      <c r="P40" s="145"/>
      <c r="Q40" s="175">
        <v>0</v>
      </c>
      <c r="S40" s="8">
        <v>20000000</v>
      </c>
      <c r="U40" s="8">
        <v>6300</v>
      </c>
      <c r="W40" s="8">
        <v>113254056431</v>
      </c>
      <c r="Y40" s="8">
        <v>125026020000</v>
      </c>
      <c r="AA40" s="57">
        <v>0.76453782319407615</v>
      </c>
      <c r="AC40" s="29"/>
    </row>
    <row r="41" spans="1:29" ht="21.75" customHeight="1">
      <c r="A41" s="181" t="s">
        <v>40</v>
      </c>
      <c r="B41" s="181"/>
      <c r="C41" s="181"/>
      <c r="E41" s="147">
        <v>14967864</v>
      </c>
      <c r="G41" s="8">
        <v>151494356311</v>
      </c>
      <c r="I41" s="8">
        <v>148224580864.57401</v>
      </c>
      <c r="K41" s="175">
        <v>0</v>
      </c>
      <c r="L41" s="145"/>
      <c r="M41" s="175">
        <v>0</v>
      </c>
      <c r="N41" s="145"/>
      <c r="O41" s="175">
        <v>0</v>
      </c>
      <c r="P41" s="145"/>
      <c r="Q41" s="175">
        <v>0</v>
      </c>
      <c r="S41" s="8">
        <v>14967864</v>
      </c>
      <c r="U41" s="8">
        <v>8260</v>
      </c>
      <c r="W41" s="8">
        <v>151494356311</v>
      </c>
      <c r="Y41" s="8">
        <v>122678861517.173</v>
      </c>
      <c r="AA41" s="57">
        <v>0.7501848794056386</v>
      </c>
      <c r="AC41" s="29"/>
    </row>
    <row r="42" spans="1:29" ht="21.75" customHeight="1">
      <c r="A42" s="181" t="s">
        <v>101</v>
      </c>
      <c r="B42" s="181"/>
      <c r="C42" s="181"/>
      <c r="E42" s="147">
        <v>21092612</v>
      </c>
      <c r="G42" s="8">
        <v>168209532980</v>
      </c>
      <c r="I42" s="8">
        <v>153832310902.914</v>
      </c>
      <c r="K42" s="175">
        <v>0</v>
      </c>
      <c r="L42" s="145"/>
      <c r="M42" s="175">
        <v>0</v>
      </c>
      <c r="N42" s="145"/>
      <c r="O42" s="175">
        <v>0</v>
      </c>
      <c r="P42" s="145"/>
      <c r="Q42" s="175">
        <v>0</v>
      </c>
      <c r="S42" s="8">
        <v>21092612</v>
      </c>
      <c r="U42" s="8">
        <v>5740</v>
      </c>
      <c r="W42" s="8">
        <v>168209532980</v>
      </c>
      <c r="Y42" s="8">
        <v>120135709467</v>
      </c>
      <c r="AA42" s="57">
        <v>0.73463342913560026</v>
      </c>
      <c r="AC42" s="29"/>
    </row>
    <row r="43" spans="1:29" ht="21.75" customHeight="1">
      <c r="A43" s="181" t="s">
        <v>98</v>
      </c>
      <c r="B43" s="181"/>
      <c r="C43" s="181"/>
      <c r="E43" s="147">
        <v>18746870</v>
      </c>
      <c r="G43" s="8">
        <v>117115576352</v>
      </c>
      <c r="I43" s="8">
        <v>129655638163.453</v>
      </c>
      <c r="K43" s="175">
        <v>0</v>
      </c>
      <c r="L43" s="145"/>
      <c r="M43" s="175">
        <v>0</v>
      </c>
      <c r="N43" s="145"/>
      <c r="O43" s="175">
        <v>0</v>
      </c>
      <c r="P43" s="145"/>
      <c r="Q43" s="175">
        <v>0</v>
      </c>
      <c r="S43" s="8">
        <v>18746870</v>
      </c>
      <c r="U43" s="8">
        <v>6260</v>
      </c>
      <c r="W43" s="8">
        <v>117115576352</v>
      </c>
      <c r="Y43" s="8">
        <v>116448248910</v>
      </c>
      <c r="AA43" s="57">
        <v>0.71208449838212362</v>
      </c>
      <c r="AC43" s="29"/>
    </row>
    <row r="44" spans="1:29" ht="21.75" customHeight="1">
      <c r="A44" s="181" t="s">
        <v>65</v>
      </c>
      <c r="B44" s="181"/>
      <c r="C44" s="181"/>
      <c r="E44" s="147">
        <v>13750000</v>
      </c>
      <c r="G44" s="8">
        <v>90535273908</v>
      </c>
      <c r="I44" s="8">
        <v>123202723875</v>
      </c>
      <c r="K44" s="175">
        <v>0</v>
      </c>
      <c r="L44" s="145"/>
      <c r="M44" s="175">
        <v>0</v>
      </c>
      <c r="N44" s="145"/>
      <c r="O44" s="175">
        <v>0</v>
      </c>
      <c r="P44" s="145"/>
      <c r="Q44" s="175">
        <v>0</v>
      </c>
      <c r="S44" s="8">
        <v>13750000</v>
      </c>
      <c r="U44" s="8">
        <v>8500</v>
      </c>
      <c r="W44" s="8">
        <v>90535273908</v>
      </c>
      <c r="Y44" s="8">
        <v>115971556250</v>
      </c>
      <c r="AA44" s="57">
        <v>0.70916950861752093</v>
      </c>
      <c r="AC44" s="29"/>
    </row>
    <row r="45" spans="1:29" ht="21.75" customHeight="1">
      <c r="A45" s="181" t="s">
        <v>73</v>
      </c>
      <c r="B45" s="181"/>
      <c r="C45" s="181"/>
      <c r="E45" s="147">
        <v>15000000</v>
      </c>
      <c r="G45" s="8">
        <v>85855252910</v>
      </c>
      <c r="I45" s="8">
        <v>109100086500</v>
      </c>
      <c r="K45" s="175">
        <v>0</v>
      </c>
      <c r="L45" s="145"/>
      <c r="M45" s="175">
        <v>0</v>
      </c>
      <c r="N45" s="145"/>
      <c r="O45" s="175">
        <v>215294</v>
      </c>
      <c r="P45" s="145"/>
      <c r="Q45" s="175">
        <v>2010256221</v>
      </c>
      <c r="S45" s="8">
        <v>14784706</v>
      </c>
      <c r="U45" s="8">
        <v>7850</v>
      </c>
      <c r="W45" s="8">
        <v>84622978188</v>
      </c>
      <c r="Y45" s="8">
        <v>115162798747</v>
      </c>
      <c r="AA45" s="57">
        <v>0.70422393248196535</v>
      </c>
      <c r="AC45" s="29"/>
    </row>
    <row r="46" spans="1:29" ht="21.75" customHeight="1">
      <c r="A46" s="181" t="s">
        <v>55</v>
      </c>
      <c r="B46" s="181"/>
      <c r="C46" s="181"/>
      <c r="E46" s="147">
        <v>3000000</v>
      </c>
      <c r="G46" s="8">
        <v>108052817352</v>
      </c>
      <c r="I46" s="8">
        <v>121007326500</v>
      </c>
      <c r="K46" s="175">
        <v>0</v>
      </c>
      <c r="L46" s="145"/>
      <c r="M46" s="175">
        <v>0</v>
      </c>
      <c r="N46" s="145"/>
      <c r="O46" s="175">
        <v>0</v>
      </c>
      <c r="P46" s="145"/>
      <c r="Q46" s="175">
        <v>0</v>
      </c>
      <c r="S46" s="8">
        <v>3000000</v>
      </c>
      <c r="U46" s="8">
        <v>38060</v>
      </c>
      <c r="W46" s="8">
        <v>108052817352</v>
      </c>
      <c r="Y46" s="8">
        <v>113297388600</v>
      </c>
      <c r="AA46" s="57">
        <v>0.69281689406586988</v>
      </c>
      <c r="AC46" s="29"/>
    </row>
    <row r="47" spans="1:29" ht="21.75" customHeight="1">
      <c r="A47" s="181" t="s">
        <v>44</v>
      </c>
      <c r="B47" s="181"/>
      <c r="C47" s="181"/>
      <c r="E47" s="147">
        <v>50000000</v>
      </c>
      <c r="G47" s="8">
        <v>132953245300</v>
      </c>
      <c r="I47" s="8">
        <v>141894610000</v>
      </c>
      <c r="K47" s="175">
        <v>0</v>
      </c>
      <c r="L47" s="145"/>
      <c r="M47" s="175">
        <v>0</v>
      </c>
      <c r="N47" s="145"/>
      <c r="O47" s="175">
        <v>0</v>
      </c>
      <c r="P47" s="145"/>
      <c r="Q47" s="175">
        <v>0</v>
      </c>
      <c r="S47" s="8">
        <v>50000000</v>
      </c>
      <c r="U47" s="8">
        <v>2200</v>
      </c>
      <c r="W47" s="8">
        <v>132953245300</v>
      </c>
      <c r="Y47" s="8">
        <v>109149700000</v>
      </c>
      <c r="AA47" s="57">
        <v>0.66745365516943156</v>
      </c>
      <c r="AC47" s="29"/>
    </row>
    <row r="48" spans="1:29" ht="21.75" customHeight="1">
      <c r="A48" s="181" t="s">
        <v>102</v>
      </c>
      <c r="B48" s="181"/>
      <c r="C48" s="181"/>
      <c r="E48" s="147">
        <v>14000000</v>
      </c>
      <c r="G48" s="8">
        <v>69126249589</v>
      </c>
      <c r="I48" s="8">
        <v>112801253600</v>
      </c>
      <c r="K48" s="175">
        <v>0</v>
      </c>
      <c r="L48" s="145"/>
      <c r="M48" s="175">
        <v>0</v>
      </c>
      <c r="N48" s="145"/>
      <c r="O48" s="175">
        <v>0</v>
      </c>
      <c r="P48" s="145"/>
      <c r="Q48" s="175">
        <v>0</v>
      </c>
      <c r="S48" s="8">
        <v>14000000</v>
      </c>
      <c r="U48" s="8">
        <v>7590</v>
      </c>
      <c r="W48" s="8">
        <v>69126249589</v>
      </c>
      <c r="Y48" s="8">
        <v>105438610200</v>
      </c>
      <c r="AA48" s="57">
        <v>0.64476023089367085</v>
      </c>
      <c r="AC48" s="29"/>
    </row>
    <row r="49" spans="1:29" ht="21.75" customHeight="1">
      <c r="A49" s="181" t="s">
        <v>96</v>
      </c>
      <c r="B49" s="181"/>
      <c r="C49" s="181"/>
      <c r="E49" s="147">
        <v>7500000</v>
      </c>
      <c r="G49" s="8">
        <v>133353989538</v>
      </c>
      <c r="I49" s="8">
        <v>150477745500</v>
      </c>
      <c r="K49" s="175">
        <v>0</v>
      </c>
      <c r="L49" s="145"/>
      <c r="M49" s="175">
        <v>0</v>
      </c>
      <c r="N49" s="145"/>
      <c r="O49" s="175">
        <v>2500000</v>
      </c>
      <c r="P49" s="145"/>
      <c r="Q49" s="175">
        <v>56410549700</v>
      </c>
      <c r="S49" s="8">
        <v>5000000</v>
      </c>
      <c r="U49" s="8">
        <v>20950</v>
      </c>
      <c r="W49" s="8">
        <v>88902659689</v>
      </c>
      <c r="Y49" s="8">
        <v>103940282500</v>
      </c>
      <c r="AA49" s="57">
        <v>0.63559791253634501</v>
      </c>
      <c r="AC49" s="29"/>
    </row>
    <row r="50" spans="1:29" ht="21.75" customHeight="1">
      <c r="A50" s="181" t="s">
        <v>53</v>
      </c>
      <c r="B50" s="181"/>
      <c r="C50" s="181"/>
      <c r="E50" s="147">
        <v>5000000</v>
      </c>
      <c r="G50" s="8">
        <v>106242468868</v>
      </c>
      <c r="I50" s="8">
        <v>132964180000</v>
      </c>
      <c r="K50" s="175">
        <v>0</v>
      </c>
      <c r="L50" s="145"/>
      <c r="M50" s="175">
        <v>0</v>
      </c>
      <c r="N50" s="145"/>
      <c r="O50" s="175">
        <v>0</v>
      </c>
      <c r="P50" s="145"/>
      <c r="Q50" s="175">
        <v>0</v>
      </c>
      <c r="S50" s="8">
        <v>5000000</v>
      </c>
      <c r="U50" s="8">
        <v>20250</v>
      </c>
      <c r="W50" s="8">
        <v>106242468868</v>
      </c>
      <c r="Y50" s="8">
        <v>100467337500</v>
      </c>
      <c r="AA50" s="57">
        <v>0.61436075078095398</v>
      </c>
      <c r="AC50" s="29"/>
    </row>
    <row r="51" spans="1:29" ht="21.75" customHeight="1">
      <c r="A51" s="181" t="s">
        <v>68</v>
      </c>
      <c r="B51" s="181"/>
      <c r="C51" s="181"/>
      <c r="E51" s="147">
        <v>22570702</v>
      </c>
      <c r="G51" s="8">
        <v>59849507460</v>
      </c>
      <c r="I51" s="8">
        <v>98297055548.367096</v>
      </c>
      <c r="K51" s="175">
        <v>4436976</v>
      </c>
      <c r="L51" s="145"/>
      <c r="M51" s="175">
        <v>0</v>
      </c>
      <c r="N51" s="145"/>
      <c r="O51" s="175">
        <v>0</v>
      </c>
      <c r="P51" s="145"/>
      <c r="Q51" s="175">
        <v>0</v>
      </c>
      <c r="S51" s="8">
        <v>27007678</v>
      </c>
      <c r="U51" s="8">
        <v>3673</v>
      </c>
      <c r="W51" s="8">
        <v>59849507460</v>
      </c>
      <c r="Y51" s="8">
        <v>98432391467</v>
      </c>
      <c r="AA51" s="57">
        <v>0.60191699538997823</v>
      </c>
      <c r="AC51" s="29"/>
    </row>
    <row r="52" spans="1:29" ht="21.75" customHeight="1">
      <c r="A52" s="181" t="s">
        <v>75</v>
      </c>
      <c r="B52" s="181"/>
      <c r="C52" s="181"/>
      <c r="E52" s="147">
        <v>7079893</v>
      </c>
      <c r="G52" s="8">
        <v>103063523180</v>
      </c>
      <c r="I52" s="8">
        <v>120060077149.31</v>
      </c>
      <c r="K52" s="175">
        <v>0</v>
      </c>
      <c r="L52" s="145"/>
      <c r="M52" s="175">
        <v>0</v>
      </c>
      <c r="N52" s="145"/>
      <c r="O52" s="175">
        <v>0</v>
      </c>
      <c r="P52" s="145"/>
      <c r="Q52" s="175">
        <v>0</v>
      </c>
      <c r="S52" s="8">
        <v>7079893</v>
      </c>
      <c r="U52" s="8">
        <v>13530</v>
      </c>
      <c r="W52" s="8">
        <v>103063523180</v>
      </c>
      <c r="Y52" s="8">
        <v>95050488228</v>
      </c>
      <c r="AA52" s="57">
        <v>0.58123655670531038</v>
      </c>
      <c r="AC52" s="29"/>
    </row>
    <row r="53" spans="1:29" ht="21.75" customHeight="1">
      <c r="A53" s="181" t="s">
        <v>64</v>
      </c>
      <c r="B53" s="181"/>
      <c r="C53" s="181"/>
      <c r="E53" s="147">
        <v>750000</v>
      </c>
      <c r="G53" s="8">
        <v>39408189477</v>
      </c>
      <c r="I53" s="8">
        <v>94387203075</v>
      </c>
      <c r="K53" s="175">
        <v>0</v>
      </c>
      <c r="L53" s="145"/>
      <c r="M53" s="175">
        <v>0</v>
      </c>
      <c r="N53" s="145"/>
      <c r="O53" s="175">
        <v>0</v>
      </c>
      <c r="P53" s="145"/>
      <c r="Q53" s="175">
        <v>0</v>
      </c>
      <c r="S53" s="8">
        <v>750000</v>
      </c>
      <c r="U53" s="8">
        <v>126140</v>
      </c>
      <c r="W53" s="8">
        <v>39408189477</v>
      </c>
      <c r="Y53" s="8">
        <v>93873703350</v>
      </c>
      <c r="AA53" s="57">
        <v>0.5740404822482188</v>
      </c>
      <c r="AC53" s="29"/>
    </row>
    <row r="54" spans="1:29" ht="21.75" customHeight="1">
      <c r="A54" s="181" t="s">
        <v>80</v>
      </c>
      <c r="B54" s="181"/>
      <c r="C54" s="181"/>
      <c r="E54" s="147">
        <v>25523066</v>
      </c>
      <c r="G54" s="8">
        <v>101211534461</v>
      </c>
      <c r="I54" s="8">
        <v>117410282236.366</v>
      </c>
      <c r="K54" s="175">
        <v>0</v>
      </c>
      <c r="L54" s="145"/>
      <c r="M54" s="175">
        <v>0</v>
      </c>
      <c r="N54" s="145"/>
      <c r="O54" s="175">
        <v>0</v>
      </c>
      <c r="P54" s="145"/>
      <c r="Q54" s="175">
        <v>0</v>
      </c>
      <c r="S54" s="8">
        <v>25523066</v>
      </c>
      <c r="U54" s="8">
        <v>3687</v>
      </c>
      <c r="W54" s="8">
        <v>101211534461</v>
      </c>
      <c r="Y54" s="8">
        <v>93376123944</v>
      </c>
      <c r="AA54" s="57">
        <v>0.57099776941188729</v>
      </c>
      <c r="AC54" s="29"/>
    </row>
    <row r="55" spans="1:29" ht="21.75" customHeight="1">
      <c r="A55" s="181" t="s">
        <v>89</v>
      </c>
      <c r="B55" s="181"/>
      <c r="C55" s="181"/>
      <c r="E55" s="147">
        <v>12000000</v>
      </c>
      <c r="G55" s="8">
        <v>114183375834</v>
      </c>
      <c r="I55" s="8">
        <v>121691992800</v>
      </c>
      <c r="K55" s="175">
        <v>0</v>
      </c>
      <c r="L55" s="145"/>
      <c r="M55" s="175">
        <v>0</v>
      </c>
      <c r="N55" s="145"/>
      <c r="O55" s="175">
        <v>0</v>
      </c>
      <c r="P55" s="145"/>
      <c r="Q55" s="175">
        <v>0</v>
      </c>
      <c r="S55" s="8">
        <v>12000000</v>
      </c>
      <c r="U55" s="8">
        <v>7680</v>
      </c>
      <c r="W55" s="8">
        <v>114183375834</v>
      </c>
      <c r="Y55" s="8">
        <v>91447603200</v>
      </c>
      <c r="AA55" s="57">
        <v>0.55920480782195281</v>
      </c>
      <c r="AC55" s="29"/>
    </row>
    <row r="56" spans="1:29" ht="21.75" customHeight="1">
      <c r="A56" s="181" t="s">
        <v>46</v>
      </c>
      <c r="B56" s="181"/>
      <c r="C56" s="181"/>
      <c r="E56" s="147">
        <v>10937500</v>
      </c>
      <c r="G56" s="8">
        <v>68568874435</v>
      </c>
      <c r="I56" s="8">
        <v>115649068500</v>
      </c>
      <c r="K56" s="175">
        <v>0</v>
      </c>
      <c r="L56" s="145"/>
      <c r="M56" s="175">
        <v>0</v>
      </c>
      <c r="N56" s="145"/>
      <c r="O56" s="175">
        <v>0</v>
      </c>
      <c r="P56" s="145"/>
      <c r="Q56" s="175">
        <v>0</v>
      </c>
      <c r="S56" s="8">
        <v>10937500</v>
      </c>
      <c r="U56" s="8">
        <v>8400</v>
      </c>
      <c r="W56" s="8">
        <v>68568874435</v>
      </c>
      <c r="Y56" s="8">
        <v>91164806250</v>
      </c>
      <c r="AA56" s="57">
        <v>0.55747549607901381</v>
      </c>
      <c r="AC56" s="29"/>
    </row>
    <row r="57" spans="1:29" ht="21.75" customHeight="1">
      <c r="A57" s="181" t="s">
        <v>61</v>
      </c>
      <c r="B57" s="181"/>
      <c r="C57" s="181"/>
      <c r="E57" s="147">
        <v>1989000</v>
      </c>
      <c r="G57" s="8">
        <v>94877552668</v>
      </c>
      <c r="I57" s="8">
        <v>99450965261.699997</v>
      </c>
      <c r="K57" s="175">
        <v>0</v>
      </c>
      <c r="L57" s="145"/>
      <c r="M57" s="175">
        <v>0</v>
      </c>
      <c r="N57" s="145"/>
      <c r="O57" s="175">
        <v>0</v>
      </c>
      <c r="P57" s="145"/>
      <c r="Q57" s="175">
        <v>0</v>
      </c>
      <c r="S57" s="8">
        <v>1989000</v>
      </c>
      <c r="U57" s="8">
        <v>44940</v>
      </c>
      <c r="W57" s="8">
        <v>94877552668</v>
      </c>
      <c r="Y57" s="8">
        <v>88694708848</v>
      </c>
      <c r="AA57" s="57">
        <v>0.54237077715088655</v>
      </c>
      <c r="AC57" s="29"/>
    </row>
    <row r="58" spans="1:29" ht="21.75" customHeight="1">
      <c r="A58" s="181" t="s">
        <v>34</v>
      </c>
      <c r="B58" s="181"/>
      <c r="C58" s="181"/>
      <c r="E58" s="147">
        <v>7800000</v>
      </c>
      <c r="G58" s="8">
        <v>51079073019</v>
      </c>
      <c r="I58" s="8">
        <v>95198383800</v>
      </c>
      <c r="K58" s="175">
        <v>0</v>
      </c>
      <c r="L58" s="145"/>
      <c r="M58" s="175">
        <v>0</v>
      </c>
      <c r="N58" s="145"/>
      <c r="O58" s="175">
        <v>0</v>
      </c>
      <c r="P58" s="145"/>
      <c r="Q58" s="175">
        <v>0</v>
      </c>
      <c r="S58" s="8">
        <v>7800000</v>
      </c>
      <c r="U58" s="8">
        <v>11210</v>
      </c>
      <c r="W58" s="8">
        <v>51079073019</v>
      </c>
      <c r="Y58" s="8">
        <v>86762104260</v>
      </c>
      <c r="AA58" s="57">
        <v>0.53055284273367953</v>
      </c>
      <c r="AC58" s="29"/>
    </row>
    <row r="59" spans="1:29" ht="21.75" customHeight="1">
      <c r="A59" s="181" t="s">
        <v>41</v>
      </c>
      <c r="B59" s="181"/>
      <c r="C59" s="181"/>
      <c r="E59" s="147">
        <v>30000000</v>
      </c>
      <c r="G59" s="8">
        <v>132697726004</v>
      </c>
      <c r="I59" s="8">
        <v>109248927000</v>
      </c>
      <c r="K59" s="175">
        <v>0</v>
      </c>
      <c r="L59" s="145"/>
      <c r="M59" s="175">
        <v>0</v>
      </c>
      <c r="N59" s="145"/>
      <c r="O59" s="175">
        <v>0</v>
      </c>
      <c r="P59" s="145"/>
      <c r="Q59" s="175">
        <v>0</v>
      </c>
      <c r="S59" s="8">
        <v>30000000</v>
      </c>
      <c r="U59" s="8">
        <v>2898</v>
      </c>
      <c r="W59" s="8">
        <v>132697726004</v>
      </c>
      <c r="Y59" s="8">
        <v>86267953800</v>
      </c>
      <c r="AA59" s="57">
        <v>0.52753109800391251</v>
      </c>
      <c r="AC59" s="29"/>
    </row>
    <row r="60" spans="1:29" ht="21.75" customHeight="1">
      <c r="A60" s="181" t="s">
        <v>91</v>
      </c>
      <c r="B60" s="181"/>
      <c r="C60" s="181"/>
      <c r="D60" s="15"/>
      <c r="E60" s="147">
        <v>39000000</v>
      </c>
      <c r="G60" s="19">
        <v>99541707600</v>
      </c>
      <c r="I60" s="19">
        <v>101815832430</v>
      </c>
      <c r="K60" s="175">
        <v>2670270</v>
      </c>
      <c r="L60" s="145"/>
      <c r="M60" s="175">
        <v>0</v>
      </c>
      <c r="N60" s="145"/>
      <c r="O60" s="175">
        <v>1</v>
      </c>
      <c r="P60" s="145"/>
      <c r="Q60" s="175">
        <v>1</v>
      </c>
      <c r="S60" s="19">
        <v>41670269</v>
      </c>
      <c r="U60" s="19">
        <v>2040</v>
      </c>
      <c r="W60" s="19">
        <v>99541707600</v>
      </c>
      <c r="Y60" s="19">
        <v>84350241954</v>
      </c>
      <c r="AA60" s="57">
        <v>0.5158042331460666</v>
      </c>
      <c r="AC60" s="29"/>
    </row>
    <row r="61" spans="1:29" ht="21.75" customHeight="1">
      <c r="A61" s="181" t="s">
        <v>28</v>
      </c>
      <c r="B61" s="181"/>
      <c r="C61" s="181"/>
      <c r="E61" s="147">
        <v>20000000</v>
      </c>
      <c r="G61" s="8">
        <v>53549647731</v>
      </c>
      <c r="I61" s="8">
        <v>87319760000</v>
      </c>
      <c r="K61" s="175">
        <v>0</v>
      </c>
      <c r="L61" s="145"/>
      <c r="M61" s="175">
        <v>0</v>
      </c>
      <c r="N61" s="145"/>
      <c r="O61" s="175">
        <v>0</v>
      </c>
      <c r="P61" s="145"/>
      <c r="Q61" s="175">
        <v>0</v>
      </c>
      <c r="S61" s="8">
        <v>20000000</v>
      </c>
      <c r="U61" s="8">
        <v>4064</v>
      </c>
      <c r="W61" s="8">
        <v>53549647731</v>
      </c>
      <c r="Y61" s="8">
        <v>80651705600</v>
      </c>
      <c r="AA61" s="57">
        <v>0.49318757356519455</v>
      </c>
      <c r="AC61" s="29"/>
    </row>
    <row r="62" spans="1:29" ht="21.75" customHeight="1">
      <c r="A62" s="181" t="s">
        <v>58</v>
      </c>
      <c r="B62" s="181"/>
      <c r="C62" s="181"/>
      <c r="E62" s="147">
        <v>4454468</v>
      </c>
      <c r="G62" s="8">
        <v>82348878095</v>
      </c>
      <c r="I62" s="8">
        <v>106522842592.87601</v>
      </c>
      <c r="K62" s="175">
        <v>0</v>
      </c>
      <c r="L62" s="145"/>
      <c r="M62" s="175">
        <v>0</v>
      </c>
      <c r="N62" s="145"/>
      <c r="O62" s="175">
        <v>0</v>
      </c>
      <c r="P62" s="145"/>
      <c r="Q62" s="175">
        <v>0</v>
      </c>
      <c r="S62" s="8">
        <v>4454468</v>
      </c>
      <c r="U62" s="8">
        <v>17900</v>
      </c>
      <c r="W62" s="8">
        <v>82348878095</v>
      </c>
      <c r="Y62" s="8">
        <v>79118625826</v>
      </c>
      <c r="AA62" s="57">
        <v>0.48381274524388324</v>
      </c>
      <c r="AC62" s="29"/>
    </row>
    <row r="63" spans="1:29" ht="21.75" customHeight="1">
      <c r="A63" s="181" t="s">
        <v>36</v>
      </c>
      <c r="B63" s="181"/>
      <c r="C63" s="181"/>
      <c r="E63" s="147">
        <v>400000</v>
      </c>
      <c r="G63" s="8">
        <v>73258604475</v>
      </c>
      <c r="I63" s="8">
        <v>99941434400</v>
      </c>
      <c r="K63" s="175">
        <v>0</v>
      </c>
      <c r="L63" s="145"/>
      <c r="M63" s="175">
        <v>0</v>
      </c>
      <c r="N63" s="145"/>
      <c r="O63" s="175">
        <v>0</v>
      </c>
      <c r="P63" s="145"/>
      <c r="Q63" s="175">
        <v>0</v>
      </c>
      <c r="S63" s="8">
        <v>400000</v>
      </c>
      <c r="U63" s="8">
        <v>197000</v>
      </c>
      <c r="W63" s="8">
        <v>73258604475</v>
      </c>
      <c r="Y63" s="8">
        <v>78190876000</v>
      </c>
      <c r="AA63" s="57">
        <v>0.47813952752137456</v>
      </c>
      <c r="AC63" s="29"/>
    </row>
    <row r="64" spans="1:29" ht="21.75" customHeight="1">
      <c r="A64" s="181" t="s">
        <v>87</v>
      </c>
      <c r="B64" s="181"/>
      <c r="C64" s="181"/>
      <c r="E64" s="147">
        <v>4281742</v>
      </c>
      <c r="G64" s="8">
        <v>77469916142</v>
      </c>
      <c r="I64" s="8">
        <v>77792674099.765396</v>
      </c>
      <c r="K64" s="175">
        <v>0</v>
      </c>
      <c r="L64" s="145"/>
      <c r="M64" s="175">
        <v>0</v>
      </c>
      <c r="N64" s="145"/>
      <c r="O64" s="175">
        <v>0</v>
      </c>
      <c r="P64" s="145"/>
      <c r="Q64" s="175">
        <v>0</v>
      </c>
      <c r="S64" s="8">
        <v>4281742</v>
      </c>
      <c r="U64" s="8">
        <v>18340</v>
      </c>
      <c r="W64" s="8">
        <v>77469916142</v>
      </c>
      <c r="Y64" s="8">
        <v>77920133423</v>
      </c>
      <c r="AA64" s="57">
        <v>0.47648392862711614</v>
      </c>
      <c r="AC64" s="29"/>
    </row>
    <row r="65" spans="1:29" ht="21.75" customHeight="1">
      <c r="A65" s="181" t="s">
        <v>62</v>
      </c>
      <c r="B65" s="181"/>
      <c r="C65" s="181"/>
      <c r="E65" s="147">
        <v>5000000</v>
      </c>
      <c r="G65" s="8">
        <v>95975910383</v>
      </c>
      <c r="I65" s="8">
        <v>85285606500</v>
      </c>
      <c r="K65" s="175">
        <v>0</v>
      </c>
      <c r="L65" s="145"/>
      <c r="M65" s="175">
        <v>0</v>
      </c>
      <c r="N65" s="145"/>
      <c r="O65" s="175">
        <v>0</v>
      </c>
      <c r="P65" s="145"/>
      <c r="Q65" s="175">
        <v>0</v>
      </c>
      <c r="S65" s="8">
        <v>5000000</v>
      </c>
      <c r="U65" s="8">
        <v>15680</v>
      </c>
      <c r="W65" s="8">
        <v>95975910383</v>
      </c>
      <c r="Y65" s="8">
        <v>77793968000</v>
      </c>
      <c r="AA65" s="57">
        <v>0.47571242332075847</v>
      </c>
      <c r="AC65" s="29"/>
    </row>
    <row r="66" spans="1:29" ht="21.75" customHeight="1">
      <c r="A66" s="181" t="s">
        <v>76</v>
      </c>
      <c r="B66" s="181"/>
      <c r="C66" s="181"/>
      <c r="E66" s="147">
        <v>2260214</v>
      </c>
      <c r="G66" s="8">
        <v>42444710328</v>
      </c>
      <c r="I66" s="8">
        <v>77598892083.988007</v>
      </c>
      <c r="K66" s="175">
        <v>0</v>
      </c>
      <c r="L66" s="145"/>
      <c r="M66" s="175">
        <v>0</v>
      </c>
      <c r="N66" s="145"/>
      <c r="O66" s="175">
        <v>0</v>
      </c>
      <c r="P66" s="145"/>
      <c r="Q66" s="175">
        <v>0</v>
      </c>
      <c r="S66" s="8">
        <v>2260214</v>
      </c>
      <c r="U66" s="8">
        <v>34510</v>
      </c>
      <c r="W66" s="8">
        <v>42444710328</v>
      </c>
      <c r="Y66" s="8">
        <v>77397045254</v>
      </c>
      <c r="AA66" s="57">
        <v>0.47328522894791464</v>
      </c>
      <c r="AC66" s="29"/>
    </row>
    <row r="67" spans="1:29" ht="21.75" customHeight="1">
      <c r="A67" s="181" t="s">
        <v>77</v>
      </c>
      <c r="B67" s="181"/>
      <c r="C67" s="181"/>
      <c r="E67" s="147">
        <v>33688575</v>
      </c>
      <c r="G67" s="8">
        <v>89917890783</v>
      </c>
      <c r="I67" s="8">
        <v>83068983353.396301</v>
      </c>
      <c r="K67" s="175">
        <v>0</v>
      </c>
      <c r="L67" s="145"/>
      <c r="M67" s="175">
        <v>0</v>
      </c>
      <c r="N67" s="145"/>
      <c r="O67" s="175">
        <v>0</v>
      </c>
      <c r="P67" s="145"/>
      <c r="Q67" s="175">
        <v>0</v>
      </c>
      <c r="S67" s="8">
        <v>33688575</v>
      </c>
      <c r="U67" s="8">
        <v>2134</v>
      </c>
      <c r="W67" s="8">
        <v>89917890783</v>
      </c>
      <c r="Y67" s="8">
        <v>71335698380</v>
      </c>
      <c r="AA67" s="57">
        <v>0.43621991290672435</v>
      </c>
      <c r="AC67" s="29"/>
    </row>
    <row r="68" spans="1:29" ht="21.75" customHeight="1">
      <c r="A68" s="181" t="s">
        <v>99</v>
      </c>
      <c r="B68" s="181"/>
      <c r="C68" s="181"/>
      <c r="E68" s="147">
        <v>12842728</v>
      </c>
      <c r="G68" s="8">
        <v>56843294079</v>
      </c>
      <c r="I68" s="8">
        <v>69451822733.451996</v>
      </c>
      <c r="K68" s="175">
        <v>0</v>
      </c>
      <c r="L68" s="145"/>
      <c r="M68" s="175">
        <v>0</v>
      </c>
      <c r="N68" s="145"/>
      <c r="O68" s="175">
        <v>0</v>
      </c>
      <c r="P68" s="145"/>
      <c r="Q68" s="175">
        <v>0</v>
      </c>
      <c r="S68" s="8">
        <v>12842728</v>
      </c>
      <c r="U68" s="8">
        <v>5570</v>
      </c>
      <c r="W68" s="8">
        <v>56843294079</v>
      </c>
      <c r="Y68" s="8">
        <v>70981037178</v>
      </c>
      <c r="AA68" s="57">
        <v>0.43405114912980441</v>
      </c>
      <c r="AC68" s="29"/>
    </row>
    <row r="69" spans="1:29" ht="21.75" customHeight="1">
      <c r="A69" s="181" t="s">
        <v>103</v>
      </c>
      <c r="B69" s="181"/>
      <c r="C69" s="181"/>
      <c r="E69" s="147">
        <v>12880000</v>
      </c>
      <c r="G69" s="8">
        <v>60928598743</v>
      </c>
      <c r="I69" s="8">
        <v>87673801936</v>
      </c>
      <c r="K69" s="175">
        <v>0</v>
      </c>
      <c r="L69" s="145"/>
      <c r="M69" s="175">
        <v>0</v>
      </c>
      <c r="N69" s="145"/>
      <c r="O69" s="175">
        <v>2880000</v>
      </c>
      <c r="P69" s="145"/>
      <c r="Q69" s="175">
        <v>22490395085</v>
      </c>
      <c r="S69" s="8">
        <v>10000000</v>
      </c>
      <c r="U69" s="8">
        <v>6960</v>
      </c>
      <c r="W69" s="8">
        <v>47304812685</v>
      </c>
      <c r="Y69" s="8">
        <v>69061992000</v>
      </c>
      <c r="AA69" s="57">
        <v>0.42231613090720393</v>
      </c>
      <c r="AC69" s="29"/>
    </row>
    <row r="70" spans="1:29" ht="21.75" customHeight="1">
      <c r="A70" s="181" t="s">
        <v>60</v>
      </c>
      <c r="B70" s="181"/>
      <c r="C70" s="181"/>
      <c r="E70" s="147">
        <v>10000000</v>
      </c>
      <c r="G70" s="8">
        <v>77404116432</v>
      </c>
      <c r="I70" s="8">
        <v>86525944000</v>
      </c>
      <c r="K70" s="175">
        <v>0</v>
      </c>
      <c r="L70" s="145"/>
      <c r="M70" s="175">
        <v>0</v>
      </c>
      <c r="N70" s="145"/>
      <c r="O70" s="175">
        <v>0</v>
      </c>
      <c r="P70" s="145"/>
      <c r="Q70" s="175">
        <v>0</v>
      </c>
      <c r="S70" s="8">
        <v>10000000</v>
      </c>
      <c r="U70" s="8">
        <v>6900</v>
      </c>
      <c r="W70" s="8">
        <v>77404116432</v>
      </c>
      <c r="Y70" s="8">
        <v>68466630000</v>
      </c>
      <c r="AA70" s="57">
        <v>0.41867547460627974</v>
      </c>
      <c r="AC70" s="29"/>
    </row>
    <row r="71" spans="1:29" ht="21.75" customHeight="1">
      <c r="A71" s="181" t="s">
        <v>57</v>
      </c>
      <c r="B71" s="181"/>
      <c r="C71" s="181"/>
      <c r="E71" s="147">
        <v>9791460</v>
      </c>
      <c r="G71" s="8">
        <v>61252795874</v>
      </c>
      <c r="I71" s="8">
        <v>80640907717.860001</v>
      </c>
      <c r="K71" s="175">
        <v>0</v>
      </c>
      <c r="L71" s="145"/>
      <c r="M71" s="175">
        <v>0</v>
      </c>
      <c r="N71" s="145"/>
      <c r="O71" s="175">
        <v>0</v>
      </c>
      <c r="P71" s="145"/>
      <c r="Q71" s="175">
        <v>0</v>
      </c>
      <c r="S71" s="8">
        <v>9791460</v>
      </c>
      <c r="U71" s="8">
        <v>7010</v>
      </c>
      <c r="W71" s="8">
        <v>61252795874</v>
      </c>
      <c r="Y71" s="8">
        <v>68107561819</v>
      </c>
      <c r="AA71" s="57">
        <v>0.41647976202197134</v>
      </c>
      <c r="AC71" s="29"/>
    </row>
    <row r="72" spans="1:29" ht="21.75" customHeight="1">
      <c r="A72" s="181" t="s">
        <v>25</v>
      </c>
      <c r="B72" s="181"/>
      <c r="C72" s="181"/>
      <c r="E72" s="147">
        <v>40000000</v>
      </c>
      <c r="G72" s="8">
        <v>102050350360</v>
      </c>
      <c r="I72" s="8">
        <v>85216147600</v>
      </c>
      <c r="K72" s="175">
        <v>0</v>
      </c>
      <c r="L72" s="145"/>
      <c r="M72" s="175">
        <v>0</v>
      </c>
      <c r="N72" s="145"/>
      <c r="O72" s="175">
        <v>0</v>
      </c>
      <c r="P72" s="145"/>
      <c r="Q72" s="175">
        <v>0</v>
      </c>
      <c r="S72" s="8">
        <v>40000000</v>
      </c>
      <c r="U72" s="8">
        <v>1660</v>
      </c>
      <c r="W72" s="8">
        <v>102050350360</v>
      </c>
      <c r="Y72" s="8">
        <v>65886728000</v>
      </c>
      <c r="AA72" s="57">
        <v>0.40289929730227503</v>
      </c>
      <c r="AC72" s="29"/>
    </row>
    <row r="73" spans="1:29" ht="21.75" customHeight="1">
      <c r="A73" s="181" t="s">
        <v>74</v>
      </c>
      <c r="B73" s="181"/>
      <c r="C73" s="181"/>
      <c r="E73" s="147">
        <v>5397062</v>
      </c>
      <c r="G73" s="8">
        <v>75271624912</v>
      </c>
      <c r="I73" s="8">
        <v>71922252605.238205</v>
      </c>
      <c r="K73" s="175">
        <v>0</v>
      </c>
      <c r="L73" s="145"/>
      <c r="M73" s="175">
        <v>0</v>
      </c>
      <c r="N73" s="145"/>
      <c r="O73" s="175">
        <v>0</v>
      </c>
      <c r="P73" s="145"/>
      <c r="Q73" s="175">
        <v>0</v>
      </c>
      <c r="S73" s="8">
        <v>5397062</v>
      </c>
      <c r="U73" s="8">
        <v>12180</v>
      </c>
      <c r="W73" s="8">
        <v>75271624912</v>
      </c>
      <c r="Y73" s="8">
        <v>65228074216</v>
      </c>
      <c r="AA73" s="57">
        <v>0.39887160986362907</v>
      </c>
      <c r="AC73" s="29"/>
    </row>
    <row r="74" spans="1:29" ht="21.75" customHeight="1">
      <c r="A74" s="181" t="s">
        <v>71</v>
      </c>
      <c r="B74" s="181"/>
      <c r="C74" s="181"/>
      <c r="E74" s="147">
        <v>15000000</v>
      </c>
      <c r="G74" s="8">
        <v>54894893035</v>
      </c>
      <c r="I74" s="8">
        <v>62751154800</v>
      </c>
      <c r="K74" s="175">
        <v>2654931</v>
      </c>
      <c r="L74" s="145"/>
      <c r="M74" s="175">
        <v>10218940058</v>
      </c>
      <c r="N74" s="145"/>
      <c r="O74" s="175">
        <v>0</v>
      </c>
      <c r="P74" s="145"/>
      <c r="Q74" s="175">
        <v>0</v>
      </c>
      <c r="S74" s="8">
        <v>17654931</v>
      </c>
      <c r="U74" s="8">
        <v>3677</v>
      </c>
      <c r="W74" s="8">
        <v>65113833093</v>
      </c>
      <c r="Y74" s="8">
        <v>64415371475</v>
      </c>
      <c r="AA74" s="57">
        <v>0.39390190848060497</v>
      </c>
      <c r="AC74" s="29"/>
    </row>
    <row r="75" spans="1:29" ht="21.75" customHeight="1">
      <c r="A75" s="181" t="s">
        <v>24</v>
      </c>
      <c r="B75" s="181"/>
      <c r="C75" s="181"/>
      <c r="E75" s="147">
        <v>30000000</v>
      </c>
      <c r="G75" s="8">
        <v>68703697647</v>
      </c>
      <c r="I75" s="8">
        <v>68794079100</v>
      </c>
      <c r="K75" s="175">
        <v>0</v>
      </c>
      <c r="L75" s="145"/>
      <c r="M75" s="175">
        <v>0</v>
      </c>
      <c r="N75" s="145"/>
      <c r="O75" s="175">
        <v>0</v>
      </c>
      <c r="P75" s="145"/>
      <c r="Q75" s="175">
        <v>0</v>
      </c>
      <c r="S75" s="8">
        <v>30000000</v>
      </c>
      <c r="U75" s="8">
        <v>2108</v>
      </c>
      <c r="W75" s="8">
        <v>68703697647</v>
      </c>
      <c r="Y75" s="8">
        <v>62751154800</v>
      </c>
      <c r="AA75" s="57">
        <v>0.38372517411740775</v>
      </c>
      <c r="AC75" s="29"/>
    </row>
    <row r="76" spans="1:29" ht="21.75" customHeight="1">
      <c r="A76" s="181" t="s">
        <v>83</v>
      </c>
      <c r="B76" s="181"/>
      <c r="C76" s="181"/>
      <c r="E76" s="147">
        <v>9470721</v>
      </c>
      <c r="G76" s="8">
        <v>94633067201</v>
      </c>
      <c r="I76" s="8">
        <v>68131964368.357498</v>
      </c>
      <c r="K76" s="175">
        <v>0</v>
      </c>
      <c r="L76" s="145"/>
      <c r="M76" s="175">
        <v>0</v>
      </c>
      <c r="N76" s="145"/>
      <c r="O76" s="175">
        <v>0</v>
      </c>
      <c r="P76" s="145"/>
      <c r="Q76" s="175">
        <v>0</v>
      </c>
      <c r="S76" s="8">
        <v>9470721</v>
      </c>
      <c r="U76" s="8">
        <v>6650</v>
      </c>
      <c r="W76" s="8">
        <v>94633067201</v>
      </c>
      <c r="Y76" s="8">
        <v>62493456972</v>
      </c>
      <c r="AA76" s="57">
        <v>0.38214934425046515</v>
      </c>
      <c r="AC76" s="29"/>
    </row>
    <row r="77" spans="1:29" ht="21.75" customHeight="1">
      <c r="A77" s="181" t="s">
        <v>43</v>
      </c>
      <c r="B77" s="181"/>
      <c r="C77" s="181"/>
      <c r="E77" s="147">
        <v>19316462</v>
      </c>
      <c r="G77" s="8">
        <v>66962370179</v>
      </c>
      <c r="I77" s="8">
        <v>66299157144.891701</v>
      </c>
      <c r="K77" s="175">
        <v>0</v>
      </c>
      <c r="L77" s="145"/>
      <c r="M77" s="175">
        <v>0</v>
      </c>
      <c r="N77" s="145"/>
      <c r="O77" s="175">
        <v>0</v>
      </c>
      <c r="P77" s="145"/>
      <c r="Q77" s="175">
        <v>0</v>
      </c>
      <c r="S77" s="8">
        <v>19316462</v>
      </c>
      <c r="U77" s="8">
        <v>3150</v>
      </c>
      <c r="W77" s="8">
        <v>66962370179</v>
      </c>
      <c r="Y77" s="8">
        <v>60376509108</v>
      </c>
      <c r="AA77" s="57">
        <v>0.36920414522903017</v>
      </c>
      <c r="AC77" s="29"/>
    </row>
    <row r="78" spans="1:29" ht="21.75" customHeight="1">
      <c r="A78" s="181" t="s">
        <v>92</v>
      </c>
      <c r="B78" s="181"/>
      <c r="C78" s="181"/>
      <c r="E78" s="147">
        <v>18717310</v>
      </c>
      <c r="G78" s="8">
        <v>53068424610</v>
      </c>
      <c r="I78" s="8">
        <v>58726640862.479401</v>
      </c>
      <c r="K78" s="175">
        <v>0</v>
      </c>
      <c r="L78" s="145"/>
      <c r="M78" s="175">
        <v>0</v>
      </c>
      <c r="N78" s="145"/>
      <c r="O78" s="175">
        <v>0</v>
      </c>
      <c r="P78" s="145"/>
      <c r="Q78" s="175">
        <v>0</v>
      </c>
      <c r="S78" s="8">
        <v>18717310</v>
      </c>
      <c r="U78" s="8">
        <v>2427</v>
      </c>
      <c r="W78" s="8">
        <v>53068424610</v>
      </c>
      <c r="Y78" s="8">
        <v>45075761345</v>
      </c>
      <c r="AA78" s="57">
        <v>0.27563961851718533</v>
      </c>
      <c r="AC78" s="29"/>
    </row>
    <row r="79" spans="1:29" ht="21.75" customHeight="1">
      <c r="A79" s="181" t="s">
        <v>63</v>
      </c>
      <c r="B79" s="181"/>
      <c r="C79" s="181"/>
      <c r="E79" s="147">
        <v>3866786</v>
      </c>
      <c r="G79" s="8">
        <v>33595265205</v>
      </c>
      <c r="I79" s="8">
        <v>45620690398.775803</v>
      </c>
      <c r="K79" s="175">
        <v>0</v>
      </c>
      <c r="L79" s="145"/>
      <c r="M79" s="175">
        <v>0</v>
      </c>
      <c r="N79" s="145"/>
      <c r="O79" s="175">
        <v>186376</v>
      </c>
      <c r="P79" s="145"/>
      <c r="Q79" s="175">
        <v>2276367194</v>
      </c>
      <c r="S79" s="8">
        <v>3680410</v>
      </c>
      <c r="U79" s="8">
        <v>11610</v>
      </c>
      <c r="W79" s="8">
        <v>31976000226</v>
      </c>
      <c r="Y79" s="8">
        <v>42399260600</v>
      </c>
      <c r="AA79" s="57">
        <v>0.25927273702036069</v>
      </c>
      <c r="AC79" s="29"/>
    </row>
    <row r="80" spans="1:29" ht="21.75" customHeight="1">
      <c r="A80" s="181" t="s">
        <v>48</v>
      </c>
      <c r="B80" s="181"/>
      <c r="C80" s="181"/>
      <c r="E80" s="147">
        <v>12400000</v>
      </c>
      <c r="G80" s="8">
        <v>80603873489</v>
      </c>
      <c r="I80" s="8">
        <v>57091246720</v>
      </c>
      <c r="K80" s="175">
        <v>0</v>
      </c>
      <c r="L80" s="145"/>
      <c r="M80" s="175">
        <v>0</v>
      </c>
      <c r="N80" s="145"/>
      <c r="O80" s="175">
        <v>0</v>
      </c>
      <c r="P80" s="145"/>
      <c r="Q80" s="175">
        <v>0</v>
      </c>
      <c r="S80" s="8">
        <v>12400000</v>
      </c>
      <c r="U80" s="8">
        <v>3346</v>
      </c>
      <c r="W80" s="8">
        <v>80603873489</v>
      </c>
      <c r="Y80" s="8">
        <v>41169679208</v>
      </c>
      <c r="AA80" s="57">
        <v>0.25175381031310712</v>
      </c>
      <c r="AC80" s="29"/>
    </row>
    <row r="81" spans="1:29" ht="21.75" customHeight="1">
      <c r="A81" s="181" t="s">
        <v>50</v>
      </c>
      <c r="B81" s="181"/>
      <c r="C81" s="181"/>
      <c r="E81" s="147">
        <v>23297116</v>
      </c>
      <c r="G81" s="19">
        <v>83273673844</v>
      </c>
      <c r="I81" s="19">
        <v>49794081097.811302</v>
      </c>
      <c r="K81" s="175">
        <v>0</v>
      </c>
      <c r="L81" s="145"/>
      <c r="M81" s="175">
        <v>0</v>
      </c>
      <c r="N81" s="145"/>
      <c r="O81" s="175">
        <v>0</v>
      </c>
      <c r="P81" s="145"/>
      <c r="Q81" s="175">
        <v>0</v>
      </c>
      <c r="S81" s="19">
        <v>23297116</v>
      </c>
      <c r="U81" s="19">
        <v>1745</v>
      </c>
      <c r="W81" s="19">
        <v>83273673844</v>
      </c>
      <c r="Y81" s="19">
        <v>40339216116</v>
      </c>
      <c r="AA81" s="57">
        <v>0.2466755038565735</v>
      </c>
      <c r="AC81" s="29"/>
    </row>
    <row r="82" spans="1:29" ht="21.75" customHeight="1">
      <c r="A82" s="181" t="s">
        <v>100</v>
      </c>
      <c r="B82" s="181"/>
      <c r="C82" s="181"/>
      <c r="E82" s="147">
        <v>10000000</v>
      </c>
      <c r="G82" s="8">
        <v>31561210551</v>
      </c>
      <c r="I82" s="8">
        <v>33766948100</v>
      </c>
      <c r="K82" s="175">
        <v>0</v>
      </c>
      <c r="L82" s="145"/>
      <c r="M82" s="175">
        <v>0</v>
      </c>
      <c r="N82" s="145"/>
      <c r="O82" s="175">
        <v>1000000</v>
      </c>
      <c r="P82" s="145"/>
      <c r="Q82" s="175">
        <v>3570134921</v>
      </c>
      <c r="S82" s="8">
        <v>9000000</v>
      </c>
      <c r="U82" s="8">
        <v>3294</v>
      </c>
      <c r="W82" s="8">
        <v>28405089495</v>
      </c>
      <c r="Y82" s="8">
        <v>29416836420</v>
      </c>
      <c r="AA82" s="57">
        <v>0.17988482782866333</v>
      </c>
      <c r="AC82" s="29"/>
    </row>
    <row r="83" spans="1:29" ht="21.75" customHeight="1">
      <c r="A83" s="181" t="s">
        <v>67</v>
      </c>
      <c r="B83" s="181"/>
      <c r="C83" s="181"/>
      <c r="E83" s="147">
        <v>52551677</v>
      </c>
      <c r="G83" s="8">
        <v>22862732845</v>
      </c>
      <c r="I83" s="8">
        <v>22683271853.5037</v>
      </c>
      <c r="K83" s="175">
        <v>0</v>
      </c>
      <c r="L83" s="145"/>
      <c r="M83" s="175">
        <v>0</v>
      </c>
      <c r="N83" s="145"/>
      <c r="O83" s="175">
        <v>0</v>
      </c>
      <c r="P83" s="145"/>
      <c r="Q83" s="175">
        <v>0</v>
      </c>
      <c r="S83" s="8">
        <v>52551677</v>
      </c>
      <c r="U83" s="8">
        <v>435</v>
      </c>
      <c r="W83" s="8">
        <v>22862732845</v>
      </c>
      <c r="Y83" s="8">
        <v>22683271853</v>
      </c>
      <c r="AA83" s="57">
        <v>0.13870888064270204</v>
      </c>
      <c r="AC83" s="29"/>
    </row>
    <row r="84" spans="1:29" ht="21.75" customHeight="1">
      <c r="A84" s="181" t="s">
        <v>47</v>
      </c>
      <c r="B84" s="181"/>
      <c r="C84" s="181"/>
      <c r="E84" s="147">
        <v>3940367</v>
      </c>
      <c r="G84" s="8">
        <v>13763701931</v>
      </c>
      <c r="I84" s="8">
        <v>24163231211.896198</v>
      </c>
      <c r="K84" s="175">
        <v>0</v>
      </c>
      <c r="L84" s="145"/>
      <c r="M84" s="175">
        <v>0</v>
      </c>
      <c r="N84" s="145"/>
      <c r="O84" s="175">
        <v>1</v>
      </c>
      <c r="P84" s="145"/>
      <c r="Q84" s="175">
        <v>1</v>
      </c>
      <c r="S84" s="8">
        <v>3940366</v>
      </c>
      <c r="U84" s="8">
        <v>4610</v>
      </c>
      <c r="W84" s="8">
        <v>13763701931</v>
      </c>
      <c r="Y84" s="8">
        <v>18024671135</v>
      </c>
      <c r="AA84" s="57">
        <v>0.11022139898032424</v>
      </c>
      <c r="AC84" s="29"/>
    </row>
    <row r="85" spans="1:29" ht="21.75" customHeight="1">
      <c r="A85" s="181" t="s">
        <v>66</v>
      </c>
      <c r="B85" s="181"/>
      <c r="C85" s="181"/>
      <c r="E85" s="147">
        <v>23950133</v>
      </c>
      <c r="G85" s="8">
        <v>49459489253</v>
      </c>
      <c r="I85" s="8">
        <v>52473116625.977303</v>
      </c>
      <c r="K85" s="175">
        <v>0</v>
      </c>
      <c r="L85" s="145"/>
      <c r="M85" s="175">
        <v>0</v>
      </c>
      <c r="N85" s="145"/>
      <c r="O85" s="175">
        <v>18266600</v>
      </c>
      <c r="P85" s="145"/>
      <c r="Q85" s="175">
        <v>40082360734</v>
      </c>
      <c r="S85" s="8">
        <v>5683533</v>
      </c>
      <c r="U85" s="8">
        <v>2179</v>
      </c>
      <c r="W85" s="8">
        <v>11737080483</v>
      </c>
      <c r="Y85" s="8">
        <v>12288686852</v>
      </c>
      <c r="AA85" s="57">
        <v>7.5145684840177626E-2</v>
      </c>
      <c r="AC85" s="29"/>
    </row>
    <row r="86" spans="1:29" ht="21.75" customHeight="1">
      <c r="A86" s="181" t="s">
        <v>79</v>
      </c>
      <c r="B86" s="181"/>
      <c r="C86" s="181"/>
      <c r="E86" s="147">
        <v>750000</v>
      </c>
      <c r="G86" s="8">
        <v>6549771930</v>
      </c>
      <c r="I86" s="8">
        <v>7836452325</v>
      </c>
      <c r="K86" s="175">
        <v>0</v>
      </c>
      <c r="L86" s="145"/>
      <c r="M86" s="175">
        <v>0</v>
      </c>
      <c r="N86" s="145"/>
      <c r="O86" s="175">
        <v>16305</v>
      </c>
      <c r="P86" s="145"/>
      <c r="Q86" s="175">
        <v>198930829</v>
      </c>
      <c r="S86" s="8">
        <v>733695</v>
      </c>
      <c r="U86" s="8">
        <v>11360</v>
      </c>
      <c r="W86" s="8">
        <v>6407379888</v>
      </c>
      <c r="Y86" s="8">
        <v>8270347387</v>
      </c>
      <c r="AA86" s="57">
        <v>5.0573419743472556E-2</v>
      </c>
      <c r="AC86" s="29"/>
    </row>
    <row r="87" spans="1:29" ht="21.75" customHeight="1">
      <c r="A87" s="181" t="s">
        <v>86</v>
      </c>
      <c r="B87" s="181"/>
      <c r="C87" s="181"/>
      <c r="E87" s="147">
        <v>2513000</v>
      </c>
      <c r="G87" s="8">
        <v>15898955984</v>
      </c>
      <c r="I87" s="8">
        <v>16781756452.299999</v>
      </c>
      <c r="K87" s="175">
        <v>0</v>
      </c>
      <c r="L87" s="145"/>
      <c r="M87" s="175">
        <v>0</v>
      </c>
      <c r="N87" s="145"/>
      <c r="O87" s="175">
        <v>1256500</v>
      </c>
      <c r="P87" s="145"/>
      <c r="Q87" s="175">
        <v>9191362461</v>
      </c>
      <c r="S87" s="8">
        <v>1256500</v>
      </c>
      <c r="U87" s="8">
        <v>6600</v>
      </c>
      <c r="W87" s="8">
        <v>7949477996</v>
      </c>
      <c r="Y87" s="8">
        <v>8228795883</v>
      </c>
      <c r="AA87" s="57">
        <v>5.0319331063223442E-2</v>
      </c>
      <c r="AC87" s="29"/>
    </row>
    <row r="88" spans="1:29" ht="21.75" customHeight="1">
      <c r="A88" s="181" t="s">
        <v>104</v>
      </c>
      <c r="B88" s="181"/>
      <c r="C88" s="181"/>
      <c r="D88" s="56"/>
      <c r="E88" s="147">
        <v>133750</v>
      </c>
      <c r="G88" s="28">
        <v>3710647578</v>
      </c>
      <c r="I88" s="28">
        <v>5428089001.25</v>
      </c>
      <c r="K88" s="176">
        <v>0</v>
      </c>
      <c r="L88" s="145"/>
      <c r="M88" s="176">
        <v>0</v>
      </c>
      <c r="N88" s="145"/>
      <c r="O88" s="176">
        <v>0</v>
      </c>
      <c r="P88" s="145"/>
      <c r="Q88" s="176">
        <v>0</v>
      </c>
      <c r="S88" s="28">
        <v>133750</v>
      </c>
      <c r="U88" s="28">
        <v>38550</v>
      </c>
      <c r="W88" s="28">
        <v>3710647578</v>
      </c>
      <c r="Y88" s="28">
        <v>5116206136</v>
      </c>
      <c r="AA88" s="57">
        <v>3.1285752375622415E-2</v>
      </c>
      <c r="AC88" s="29"/>
    </row>
    <row r="89" spans="1:29" ht="21.75" customHeight="1">
      <c r="A89" s="181" t="s">
        <v>19</v>
      </c>
      <c r="B89" s="181"/>
      <c r="C89" s="181"/>
      <c r="E89" s="149">
        <v>25104952</v>
      </c>
      <c r="G89" s="28">
        <v>12120086252</v>
      </c>
      <c r="I89" s="28">
        <v>12878930502.7777</v>
      </c>
      <c r="K89" s="176">
        <v>0</v>
      </c>
      <c r="L89" s="145"/>
      <c r="M89" s="176">
        <v>0</v>
      </c>
      <c r="N89" s="145"/>
      <c r="O89" s="176">
        <v>25104952</v>
      </c>
      <c r="P89" s="145"/>
      <c r="Q89" s="176">
        <v>12264721653</v>
      </c>
      <c r="S89" s="144">
        <v>0</v>
      </c>
      <c r="T89" s="169"/>
      <c r="U89" s="144">
        <v>0</v>
      </c>
      <c r="V89" s="169"/>
      <c r="W89" s="144">
        <v>0</v>
      </c>
      <c r="X89" s="169"/>
      <c r="Y89" s="144">
        <v>0</v>
      </c>
      <c r="Z89" s="169"/>
      <c r="AA89" s="178">
        <v>0</v>
      </c>
      <c r="AC89" s="29"/>
    </row>
    <row r="90" spans="1:29" ht="21.75" customHeight="1">
      <c r="A90" s="181" t="s">
        <v>30</v>
      </c>
      <c r="B90" s="181"/>
      <c r="C90" s="181"/>
      <c r="E90" s="147">
        <v>16476</v>
      </c>
      <c r="G90" s="8">
        <v>2853754408</v>
      </c>
      <c r="I90" s="8">
        <v>3084171034.098</v>
      </c>
      <c r="K90" s="175">
        <v>0</v>
      </c>
      <c r="L90" s="145"/>
      <c r="M90" s="175">
        <v>0</v>
      </c>
      <c r="N90" s="145"/>
      <c r="O90" s="175">
        <v>16476</v>
      </c>
      <c r="P90" s="145"/>
      <c r="Q90" s="175">
        <v>3210282710</v>
      </c>
      <c r="S90" s="172">
        <v>0</v>
      </c>
      <c r="T90" s="169"/>
      <c r="U90" s="172">
        <v>0</v>
      </c>
      <c r="V90" s="169"/>
      <c r="W90" s="172">
        <v>0</v>
      </c>
      <c r="X90" s="169"/>
      <c r="Y90" s="172">
        <v>0</v>
      </c>
      <c r="Z90" s="169"/>
      <c r="AA90" s="178">
        <v>0</v>
      </c>
      <c r="AC90" s="29"/>
    </row>
    <row r="91" spans="1:29" ht="21.75" customHeight="1">
      <c r="A91" s="181" t="s">
        <v>51</v>
      </c>
      <c r="B91" s="181"/>
      <c r="C91" s="181"/>
      <c r="E91" s="147">
        <v>5970000</v>
      </c>
      <c r="G91" s="8">
        <v>15571556959</v>
      </c>
      <c r="I91" s="8">
        <v>10123862897.1</v>
      </c>
      <c r="K91" s="175">
        <v>0</v>
      </c>
      <c r="L91" s="145"/>
      <c r="M91" s="175">
        <v>0</v>
      </c>
      <c r="N91" s="145"/>
      <c r="O91" s="175">
        <v>5970000</v>
      </c>
      <c r="P91" s="145"/>
      <c r="Q91" s="175">
        <v>10212803320</v>
      </c>
      <c r="S91" s="172">
        <v>0</v>
      </c>
      <c r="T91" s="169"/>
      <c r="U91" s="172">
        <v>0</v>
      </c>
      <c r="V91" s="169"/>
      <c r="W91" s="172">
        <v>0</v>
      </c>
      <c r="X91" s="169"/>
      <c r="Y91" s="172">
        <v>0</v>
      </c>
      <c r="Z91" s="169"/>
      <c r="AA91" s="178">
        <v>0</v>
      </c>
      <c r="AC91" s="29"/>
    </row>
    <row r="92" spans="1:29" ht="21.75" customHeight="1">
      <c r="A92" s="181" t="s">
        <v>72</v>
      </c>
      <c r="B92" s="181"/>
      <c r="C92" s="181"/>
      <c r="D92" s="56"/>
      <c r="E92" s="147">
        <v>3679658</v>
      </c>
      <c r="G92" s="21">
        <v>31138718204</v>
      </c>
      <c r="I92" s="21">
        <v>31473466780.349201</v>
      </c>
      <c r="K92" s="177">
        <v>0</v>
      </c>
      <c r="L92" s="145"/>
      <c r="M92" s="177">
        <v>0</v>
      </c>
      <c r="N92" s="145"/>
      <c r="O92" s="177">
        <v>3679658</v>
      </c>
      <c r="P92" s="145"/>
      <c r="Q92" s="177">
        <v>33769564866</v>
      </c>
      <c r="S92" s="173">
        <v>0</v>
      </c>
      <c r="T92" s="169"/>
      <c r="U92" s="173">
        <v>0</v>
      </c>
      <c r="V92" s="169"/>
      <c r="W92" s="173">
        <v>0</v>
      </c>
      <c r="X92" s="169"/>
      <c r="Y92" s="173">
        <v>0</v>
      </c>
      <c r="Z92" s="169"/>
      <c r="AA92" s="178">
        <v>0</v>
      </c>
      <c r="AC92" s="29"/>
    </row>
    <row r="93" spans="1:29" ht="21.75" customHeight="1" thickBot="1">
      <c r="A93" s="182" t="s">
        <v>105</v>
      </c>
      <c r="B93" s="182"/>
      <c r="C93" s="182"/>
      <c r="D93" s="170"/>
      <c r="E93" s="22">
        <f>SUM(E9:E92)</f>
        <v>2905761204</v>
      </c>
      <c r="G93" s="22">
        <f>SUM(G9:G92)</f>
        <v>12210360462468</v>
      </c>
      <c r="I93" s="22">
        <f>SUM(I9:I92)</f>
        <v>16768218818282.455</v>
      </c>
      <c r="K93" s="22">
        <f>SUM(K9:K92)</f>
        <v>35980644</v>
      </c>
      <c r="M93" s="22">
        <f>SUM(M9:M92)</f>
        <v>111722641998</v>
      </c>
      <c r="O93" s="22">
        <f>SUM(O9:O92)</f>
        <v>73948944</v>
      </c>
      <c r="Q93" s="22">
        <f>SUM(Q9:Q92)</f>
        <v>283356677233</v>
      </c>
      <c r="S93" s="22">
        <f>SUM(S9:S92)</f>
        <v>2867792904</v>
      </c>
      <c r="U93" s="11"/>
      <c r="W93" s="11">
        <f>SUM(W9:W92)</f>
        <v>12099243860912</v>
      </c>
      <c r="Y93" s="11">
        <f>SUM(Y9:Y92)</f>
        <v>14843179988830.174</v>
      </c>
      <c r="AA93" s="38">
        <f>SUM(AA9:AA92)</f>
        <v>90.766486191739048</v>
      </c>
    </row>
    <row r="94" spans="1:29" ht="13.5" thickTop="1">
      <c r="D94" s="56"/>
    </row>
    <row r="102" spans="5:5">
      <c r="E102" s="56"/>
    </row>
  </sheetData>
  <sortState xmlns:xlrd2="http://schemas.microsoft.com/office/spreadsheetml/2017/richdata2" ref="A9:AA92">
    <sortCondition descending="1" ref="Y9:Y92"/>
  </sortState>
  <mergeCells count="97">
    <mergeCell ref="K7:M7"/>
    <mergeCell ref="O7:Q7"/>
    <mergeCell ref="A8:C8"/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92:C92"/>
    <mergeCell ref="A93:C93"/>
    <mergeCell ref="A9:C9"/>
    <mergeCell ref="A10:C10"/>
    <mergeCell ref="A11:C11"/>
    <mergeCell ref="A87:C87"/>
    <mergeCell ref="A88:C88"/>
    <mergeCell ref="A89:C89"/>
    <mergeCell ref="A90:C90"/>
    <mergeCell ref="A91:C91"/>
    <mergeCell ref="A82:C82"/>
    <mergeCell ref="A83:C83"/>
    <mergeCell ref="A84:C84"/>
    <mergeCell ref="A85:C85"/>
    <mergeCell ref="A86:C86"/>
    <mergeCell ref="A77:C77"/>
  </mergeCells>
  <pageMargins left="0.39" right="0.39" top="0.39" bottom="0.39" header="0" footer="0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270E-8CFC-48C5-9EA5-5258AB43513A}">
  <sheetPr>
    <pageSetUpPr fitToPage="1"/>
  </sheetPr>
  <dimension ref="A1:AX22"/>
  <sheetViews>
    <sheetView rightToLeft="1" zoomScaleNormal="100" zoomScaleSheetLayoutView="100" workbookViewId="0">
      <selection activeCell="AO15" sqref="AO15"/>
    </sheetView>
  </sheetViews>
  <sheetFormatPr defaultRowHeight="18" customHeight="1"/>
  <cols>
    <col min="1" max="1" width="6.42578125" style="59" bestFit="1" customWidth="1"/>
    <col min="2" max="2" width="15.140625" style="59" customWidth="1"/>
    <col min="3" max="3" width="1.42578125" style="59" hidden="1" customWidth="1"/>
    <col min="4" max="4" width="12.85546875" style="59" hidden="1" customWidth="1"/>
    <col min="5" max="5" width="1.42578125" style="59" hidden="1" customWidth="1"/>
    <col min="6" max="6" width="8.5703125" style="59" hidden="1" customWidth="1"/>
    <col min="7" max="7" width="1.42578125" style="59" hidden="1" customWidth="1"/>
    <col min="8" max="8" width="11.42578125" style="59" hidden="1" customWidth="1"/>
    <col min="9" max="9" width="1.42578125" style="59" hidden="1" customWidth="1"/>
    <col min="10" max="10" width="11.42578125" style="59" hidden="1" customWidth="1"/>
    <col min="11" max="11" width="1.42578125" style="59" hidden="1" customWidth="1"/>
    <col min="12" max="12" width="11.42578125" style="59" hidden="1" customWidth="1"/>
    <col min="13" max="13" width="1.42578125" style="59" hidden="1" customWidth="1"/>
    <col min="14" max="14" width="7.140625" style="59" hidden="1" customWidth="1"/>
    <col min="15" max="15" width="1.42578125" style="59" hidden="1" customWidth="1"/>
    <col min="16" max="16" width="12.28515625" style="59" hidden="1" customWidth="1"/>
    <col min="17" max="17" width="1.42578125" style="59" customWidth="1"/>
    <col min="18" max="18" width="11.7109375" style="59" bestFit="1" customWidth="1"/>
    <col min="19" max="19" width="1.42578125" style="59" customWidth="1"/>
    <col min="20" max="20" width="21" style="59" bestFit="1" customWidth="1"/>
    <col min="21" max="21" width="1.42578125" style="59" customWidth="1"/>
    <col min="22" max="22" width="21" style="59" bestFit="1" customWidth="1"/>
    <col min="23" max="23" width="1.42578125" style="59" customWidth="1"/>
    <col min="24" max="24" width="7.42578125" style="59" bestFit="1" customWidth="1"/>
    <col min="25" max="25" width="12.7109375" style="107" bestFit="1" customWidth="1"/>
    <col min="26" max="26" width="1.42578125" style="59" customWidth="1"/>
    <col min="27" max="27" width="5.5703125" style="59" bestFit="1" customWidth="1"/>
    <col min="28" max="28" width="8.85546875" style="59" bestFit="1" customWidth="1"/>
    <col min="29" max="29" width="1.42578125" style="59" customWidth="1"/>
    <col min="30" max="30" width="12.42578125" style="59" bestFit="1" customWidth="1"/>
    <col min="31" max="31" width="1.42578125" style="59" customWidth="1"/>
    <col min="32" max="32" width="14.28515625" style="59" bestFit="1" customWidth="1"/>
    <col min="33" max="33" width="1.42578125" style="59" customWidth="1"/>
    <col min="34" max="34" width="19.140625" style="59" bestFit="1" customWidth="1"/>
    <col min="35" max="35" width="1.42578125" style="59" customWidth="1"/>
    <col min="36" max="36" width="19.42578125" style="59" bestFit="1" customWidth="1"/>
    <col min="37" max="37" width="1.42578125" style="59" customWidth="1"/>
    <col min="38" max="38" width="10.5703125" style="98" customWidth="1"/>
    <col min="39" max="39" width="18" style="59" bestFit="1" customWidth="1"/>
    <col min="40" max="40" width="4.85546875" style="59" bestFit="1" customWidth="1"/>
    <col min="41" max="42" width="9.140625" style="59"/>
    <col min="43" max="43" width="17.7109375" style="59" bestFit="1" customWidth="1"/>
    <col min="44" max="16384" width="9.140625" style="59"/>
  </cols>
  <sheetData>
    <row r="1" spans="1:50" ht="25.5">
      <c r="B1" s="204" t="s">
        <v>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</row>
    <row r="2" spans="1:50" ht="25.5">
      <c r="B2" s="204" t="s">
        <v>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</row>
    <row r="3" spans="1:50" ht="25.5">
      <c r="B3" s="204" t="s">
        <v>2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</row>
    <row r="5" spans="1:50" s="63" customFormat="1" ht="24">
      <c r="A5" s="61" t="s">
        <v>134</v>
      </c>
      <c r="B5" s="61" t="s">
        <v>314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7" spans="1:50" ht="21">
      <c r="F7" s="205" t="s">
        <v>315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R7" s="205" t="s">
        <v>317</v>
      </c>
      <c r="S7" s="206"/>
      <c r="T7" s="206"/>
      <c r="U7" s="206"/>
      <c r="V7" s="206"/>
      <c r="X7" s="205" t="s">
        <v>316</v>
      </c>
      <c r="Y7" s="206"/>
      <c r="Z7" s="206"/>
      <c r="AA7" s="206"/>
      <c r="AB7" s="206"/>
      <c r="AD7" s="205" t="s">
        <v>357</v>
      </c>
      <c r="AE7" s="206"/>
      <c r="AF7" s="206"/>
      <c r="AG7" s="206"/>
      <c r="AH7" s="206"/>
      <c r="AI7" s="206"/>
      <c r="AJ7" s="206"/>
      <c r="AK7" s="206"/>
      <c r="AL7" s="206"/>
      <c r="AM7" s="64"/>
    </row>
    <row r="8" spans="1:50" ht="18" customHeight="1">
      <c r="A8" s="201" t="s">
        <v>318</v>
      </c>
      <c r="B8" s="201"/>
      <c r="D8" s="203" t="s">
        <v>319</v>
      </c>
      <c r="F8" s="196" t="s">
        <v>320</v>
      </c>
      <c r="H8" s="196" t="s">
        <v>321</v>
      </c>
      <c r="J8" s="199" t="s">
        <v>322</v>
      </c>
      <c r="L8" s="199" t="s">
        <v>323</v>
      </c>
      <c r="N8" s="199" t="s">
        <v>324</v>
      </c>
      <c r="P8" s="199" t="s">
        <v>325</v>
      </c>
      <c r="R8" s="193" t="s">
        <v>326</v>
      </c>
      <c r="T8" s="193" t="s">
        <v>327</v>
      </c>
      <c r="V8" s="193" t="s">
        <v>328</v>
      </c>
      <c r="X8" s="193" t="s">
        <v>329</v>
      </c>
      <c r="Y8" s="194"/>
      <c r="AA8" s="193" t="s">
        <v>330</v>
      </c>
      <c r="AB8" s="194"/>
      <c r="AD8" s="193" t="s">
        <v>326</v>
      </c>
      <c r="AF8" s="196" t="s">
        <v>331</v>
      </c>
      <c r="AH8" s="193" t="s">
        <v>327</v>
      </c>
      <c r="AJ8" s="193" t="s">
        <v>328</v>
      </c>
      <c r="AL8" s="197" t="s">
        <v>332</v>
      </c>
    </row>
    <row r="9" spans="1:50" ht="18" customHeight="1">
      <c r="A9" s="202"/>
      <c r="B9" s="202"/>
      <c r="D9" s="203"/>
      <c r="F9" s="195"/>
      <c r="H9" s="195"/>
      <c r="J9" s="199"/>
      <c r="L9" s="199"/>
      <c r="N9" s="200"/>
      <c r="P9" s="200"/>
      <c r="R9" s="195"/>
      <c r="T9" s="195"/>
      <c r="V9" s="195"/>
      <c r="X9" s="65" t="s">
        <v>326</v>
      </c>
      <c r="Y9" s="66" t="s">
        <v>327</v>
      </c>
      <c r="AA9" s="65" t="s">
        <v>326</v>
      </c>
      <c r="AB9" s="65" t="s">
        <v>333</v>
      </c>
      <c r="AD9" s="195"/>
      <c r="AF9" s="195"/>
      <c r="AH9" s="195"/>
      <c r="AJ9" s="195"/>
      <c r="AL9" s="198"/>
      <c r="AM9" s="67"/>
    </row>
    <row r="10" spans="1:50" s="69" customFormat="1" ht="18" customHeight="1">
      <c r="A10" s="188" t="s">
        <v>69</v>
      </c>
      <c r="B10" s="188"/>
      <c r="C10" s="188"/>
      <c r="D10" s="68" t="s">
        <v>334</v>
      </c>
      <c r="F10" s="70" t="s">
        <v>335</v>
      </c>
      <c r="H10" s="70" t="s">
        <v>336</v>
      </c>
      <c r="J10" s="70" t="s">
        <v>337</v>
      </c>
      <c r="L10" s="71">
        <v>0</v>
      </c>
      <c r="N10" s="71">
        <v>0</v>
      </c>
      <c r="O10" s="72"/>
      <c r="P10" s="72">
        <v>0</v>
      </c>
      <c r="R10" s="150">
        <v>37252</v>
      </c>
      <c r="S10" s="151"/>
      <c r="T10" s="152">
        <v>385655407872</v>
      </c>
      <c r="U10" s="153"/>
      <c r="V10" s="153">
        <v>765555778761.18396</v>
      </c>
      <c r="X10" s="75">
        <v>0</v>
      </c>
      <c r="Y10" s="76">
        <v>0</v>
      </c>
      <c r="AA10" s="141">
        <v>0</v>
      </c>
      <c r="AB10" s="142">
        <v>0</v>
      </c>
      <c r="AD10" s="77">
        <v>37252</v>
      </c>
      <c r="AE10" s="78"/>
      <c r="AF10" s="79">
        <v>24840000</v>
      </c>
      <c r="AG10" s="80"/>
      <c r="AH10" s="79">
        <v>385655407872</v>
      </c>
      <c r="AI10" s="31"/>
      <c r="AJ10" s="79">
        <v>923118864768</v>
      </c>
      <c r="AK10" s="80"/>
      <c r="AL10" s="81">
        <v>5.6448992571235443</v>
      </c>
      <c r="AM10" s="82"/>
      <c r="AN10" s="83"/>
      <c r="AO10" s="143"/>
      <c r="AP10" s="84"/>
      <c r="AQ10" s="85"/>
    </row>
    <row r="11" spans="1:50" s="69" customFormat="1" ht="18" customHeight="1">
      <c r="A11" s="189" t="s">
        <v>88</v>
      </c>
      <c r="B11" s="189"/>
      <c r="C11" s="189"/>
      <c r="D11" s="68"/>
      <c r="F11" s="70"/>
      <c r="H11" s="70"/>
      <c r="J11" s="70"/>
      <c r="L11" s="71"/>
      <c r="N11" s="71"/>
      <c r="O11" s="72"/>
      <c r="P11" s="72"/>
      <c r="R11" s="154">
        <v>7000</v>
      </c>
      <c r="S11" s="155"/>
      <c r="T11" s="154">
        <v>72483299106</v>
      </c>
      <c r="U11" s="155"/>
      <c r="V11" s="154">
        <v>118714400000</v>
      </c>
      <c r="X11" s="75">
        <v>0</v>
      </c>
      <c r="Y11" s="76">
        <v>0</v>
      </c>
      <c r="AA11" s="76">
        <v>0</v>
      </c>
      <c r="AB11" s="76">
        <v>0</v>
      </c>
      <c r="AC11" s="70"/>
      <c r="AD11" s="154">
        <v>7000</v>
      </c>
      <c r="AE11" s="155"/>
      <c r="AF11" s="154">
        <v>17655390</v>
      </c>
      <c r="AG11" s="155"/>
      <c r="AH11" s="154">
        <v>72483299106</v>
      </c>
      <c r="AI11" s="155"/>
      <c r="AJ11" s="154">
        <v>123291119448</v>
      </c>
      <c r="AK11" s="80"/>
      <c r="AL11" s="87">
        <v>0.75392885482505756</v>
      </c>
      <c r="AM11" s="82"/>
      <c r="AN11" s="83"/>
      <c r="AO11" s="78"/>
      <c r="AP11" s="84"/>
      <c r="AQ11" s="85"/>
    </row>
    <row r="12" spans="1:50" s="69" customFormat="1" ht="18" customHeight="1" thickBot="1">
      <c r="A12" s="190" t="s">
        <v>105</v>
      </c>
      <c r="B12" s="190" t="s">
        <v>338</v>
      </c>
      <c r="R12" s="53">
        <f>SUM(R10:R11)</f>
        <v>44252</v>
      </c>
      <c r="T12" s="53">
        <f>SUM(T10:T11)</f>
        <v>458138706978</v>
      </c>
      <c r="U12" s="74"/>
      <c r="V12" s="53">
        <f>SUM(V10:V11)</f>
        <v>884270178761.18396</v>
      </c>
      <c r="X12" s="88">
        <f>SUM(X10:$X$10)</f>
        <v>0</v>
      </c>
      <c r="Y12" s="89">
        <f>SUM(Y10:Y11)</f>
        <v>0</v>
      </c>
      <c r="AA12" s="89">
        <f>SUM(AA10:AA11)</f>
        <v>0</v>
      </c>
      <c r="AB12" s="89">
        <f>SUM(AB10:AB11)</f>
        <v>0</v>
      </c>
      <c r="AD12" s="53">
        <f>SUM(AD10:AD11)</f>
        <v>44252</v>
      </c>
      <c r="AF12" s="73"/>
      <c r="AH12" s="53">
        <f>SUM(AH10:AH11)</f>
        <v>458138706978</v>
      </c>
      <c r="AJ12" s="53">
        <f>SUM(AJ10:AJ11)</f>
        <v>1046409984216</v>
      </c>
      <c r="AL12" s="90">
        <f>SUM(AL10:AL11)</f>
        <v>6.3988281119486015</v>
      </c>
      <c r="AM12" s="91"/>
    </row>
    <row r="13" spans="1:50" ht="18" customHeight="1" thickTop="1">
      <c r="R13" s="73"/>
      <c r="T13" s="92"/>
      <c r="V13" s="93"/>
      <c r="X13" s="93"/>
      <c r="Y13" s="94"/>
      <c r="AA13" s="93"/>
      <c r="AB13" s="93"/>
      <c r="AD13" s="73"/>
      <c r="AF13" s="73"/>
      <c r="AH13" s="92"/>
      <c r="AJ13" s="93"/>
      <c r="AL13" s="95"/>
    </row>
    <row r="14" spans="1:50" ht="18" customHeight="1">
      <c r="E14" s="96"/>
      <c r="I14" s="97"/>
      <c r="M14" s="98"/>
      <c r="N14" s="96"/>
      <c r="Y14" s="59"/>
      <c r="AH14" s="96"/>
      <c r="AL14" s="59"/>
    </row>
    <row r="15" spans="1:50" ht="18" customHeight="1">
      <c r="A15" s="191"/>
      <c r="B15" s="191"/>
      <c r="C15" s="191"/>
      <c r="D15" s="63"/>
      <c r="E15" s="192"/>
      <c r="F15" s="192"/>
      <c r="G15" s="63"/>
      <c r="H15" s="99"/>
      <c r="I15" s="63"/>
      <c r="J15" s="99"/>
      <c r="K15" s="63"/>
      <c r="L15" s="99"/>
      <c r="M15" s="63"/>
      <c r="N15" s="99"/>
      <c r="O15" s="63"/>
      <c r="P15" s="99"/>
      <c r="Q15" s="63"/>
      <c r="R15" s="99"/>
      <c r="S15" s="63"/>
      <c r="T15" s="99"/>
      <c r="U15" s="63"/>
      <c r="V15" s="99"/>
      <c r="W15" s="63"/>
      <c r="X15" s="99"/>
      <c r="Y15" s="63"/>
      <c r="Z15" s="99"/>
      <c r="AB15" s="100"/>
      <c r="AH15" s="96"/>
    </row>
    <row r="16" spans="1:50" ht="18" customHeight="1">
      <c r="T16" s="101"/>
      <c r="V16" s="101"/>
      <c r="X16" s="64"/>
      <c r="Y16" s="101"/>
      <c r="AA16" s="63"/>
      <c r="AF16" s="102"/>
      <c r="AH16" s="63"/>
      <c r="AJ16" s="103"/>
    </row>
    <row r="17" spans="1:39" ht="18" customHeight="1">
      <c r="T17" s="101"/>
      <c r="V17" s="101"/>
      <c r="X17" s="64"/>
      <c r="Y17" s="101"/>
      <c r="AA17" s="96"/>
      <c r="AB17" s="102"/>
      <c r="AD17" s="96"/>
      <c r="AF17" s="96"/>
      <c r="AH17" s="104"/>
      <c r="AJ17" s="64"/>
    </row>
    <row r="18" spans="1:39" s="63" customFormat="1" ht="18" customHeight="1">
      <c r="A18" s="191"/>
      <c r="B18" s="191"/>
      <c r="C18" s="191"/>
      <c r="E18" s="192"/>
      <c r="F18" s="192"/>
      <c r="H18" s="99"/>
      <c r="J18" s="99"/>
      <c r="L18" s="99"/>
      <c r="N18" s="99"/>
      <c r="P18" s="99"/>
      <c r="R18" s="99"/>
      <c r="T18" s="99"/>
      <c r="V18" s="99"/>
      <c r="X18" s="99"/>
      <c r="Z18" s="99"/>
      <c r="AB18" s="100"/>
      <c r="AD18" s="105"/>
      <c r="AH18" s="106"/>
    </row>
    <row r="19" spans="1:39" ht="18" customHeight="1">
      <c r="T19" s="101"/>
      <c r="V19" s="101"/>
      <c r="X19" s="64"/>
      <c r="AM19" s="64"/>
    </row>
    <row r="20" spans="1:39" ht="18" customHeight="1">
      <c r="T20" s="101"/>
      <c r="V20" s="101"/>
      <c r="X20" s="64"/>
      <c r="AF20" s="108"/>
      <c r="AH20" s="107"/>
    </row>
    <row r="21" spans="1:39" ht="18" customHeight="1">
      <c r="V21" s="102"/>
      <c r="AH21" s="108"/>
    </row>
    <row r="22" spans="1:39" ht="18" customHeight="1">
      <c r="T22" s="64"/>
    </row>
  </sheetData>
  <mergeCells count="33">
    <mergeCell ref="B1:AL1"/>
    <mergeCell ref="B2:AL2"/>
    <mergeCell ref="B3:AL3"/>
    <mergeCell ref="AM3:AX3"/>
    <mergeCell ref="F7:P7"/>
    <mergeCell ref="R7:V7"/>
    <mergeCell ref="X7:AB7"/>
    <mergeCell ref="AD7:AL7"/>
    <mergeCell ref="AH8:AH9"/>
    <mergeCell ref="AJ8:AJ9"/>
    <mergeCell ref="AL8:AL9"/>
    <mergeCell ref="N8:N9"/>
    <mergeCell ref="P8:P9"/>
    <mergeCell ref="R8:R9"/>
    <mergeCell ref="T8:T9"/>
    <mergeCell ref="V8:V9"/>
    <mergeCell ref="X8:Y8"/>
    <mergeCell ref="A18:C18"/>
    <mergeCell ref="E18:F18"/>
    <mergeCell ref="AA8:AB8"/>
    <mergeCell ref="AD8:AD9"/>
    <mergeCell ref="AF8:AF9"/>
    <mergeCell ref="A8:B9"/>
    <mergeCell ref="D8:D9"/>
    <mergeCell ref="F8:F9"/>
    <mergeCell ref="H8:H9"/>
    <mergeCell ref="J8:J9"/>
    <mergeCell ref="L8:L9"/>
    <mergeCell ref="A10:C10"/>
    <mergeCell ref="A11:C11"/>
    <mergeCell ref="A12:B12"/>
    <mergeCell ref="A15:C15"/>
    <mergeCell ref="E15:F15"/>
  </mergeCells>
  <pageMargins left="0.7" right="0.7" top="0.75" bottom="0.75" header="0.3" footer="0.3"/>
  <pageSetup paperSize="9" scale="2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2"/>
  <sheetViews>
    <sheetView rightToLeft="1" workbookViewId="0">
      <selection activeCell="AI25" sqref="AI25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</row>
    <row r="2" spans="1:49" ht="21.75" customHeight="1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</row>
    <row r="3" spans="1:49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</row>
    <row r="4" spans="1:49" ht="14.45" customHeight="1"/>
    <row r="5" spans="1:49" ht="14.45" customHeight="1">
      <c r="A5" s="187" t="s">
        <v>106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</row>
    <row r="6" spans="1:49" ht="14.45" customHeight="1">
      <c r="I6" s="185" t="s">
        <v>7</v>
      </c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C6" s="185" t="s">
        <v>9</v>
      </c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</row>
    <row r="7" spans="1:49" ht="14.45" customHeight="1">
      <c r="A7" s="185" t="s">
        <v>107</v>
      </c>
      <c r="B7" s="185"/>
      <c r="C7" s="185"/>
      <c r="D7" s="185"/>
      <c r="E7" s="185"/>
      <c r="F7" s="185"/>
      <c r="G7" s="185"/>
      <c r="I7" s="185" t="s">
        <v>108</v>
      </c>
      <c r="J7" s="185"/>
      <c r="K7" s="185"/>
      <c r="M7" s="185" t="s">
        <v>109</v>
      </c>
      <c r="N7" s="185"/>
      <c r="O7" s="185"/>
      <c r="Q7" s="185" t="s">
        <v>110</v>
      </c>
      <c r="R7" s="185"/>
      <c r="S7" s="185"/>
      <c r="T7" s="185"/>
      <c r="U7" s="185"/>
      <c r="W7" s="185" t="s">
        <v>111</v>
      </c>
      <c r="X7" s="185"/>
      <c r="Y7" s="185"/>
      <c r="Z7" s="185"/>
      <c r="AA7" s="185"/>
      <c r="AC7" s="185" t="s">
        <v>108</v>
      </c>
      <c r="AD7" s="185"/>
      <c r="AE7" s="185"/>
      <c r="AF7" s="185"/>
      <c r="AG7" s="185"/>
      <c r="AI7" s="185" t="s">
        <v>109</v>
      </c>
      <c r="AJ7" s="185"/>
      <c r="AK7" s="185"/>
      <c r="AM7" s="185" t="s">
        <v>110</v>
      </c>
      <c r="AN7" s="185"/>
      <c r="AO7" s="185"/>
      <c r="AQ7" s="185" t="s">
        <v>111</v>
      </c>
      <c r="AR7" s="185"/>
      <c r="AS7" s="185"/>
    </row>
    <row r="8" spans="1:49" ht="21.75" customHeight="1">
      <c r="A8" s="183" t="s">
        <v>112</v>
      </c>
      <c r="B8" s="183"/>
      <c r="C8" s="183"/>
      <c r="D8" s="183"/>
      <c r="E8" s="183"/>
      <c r="F8" s="183"/>
      <c r="G8" s="183"/>
      <c r="I8" s="210">
        <v>267000000</v>
      </c>
      <c r="J8" s="210"/>
      <c r="K8" s="210"/>
      <c r="M8" s="210">
        <v>1383</v>
      </c>
      <c r="N8" s="210"/>
      <c r="O8" s="210"/>
      <c r="Q8" s="183" t="s">
        <v>113</v>
      </c>
      <c r="R8" s="183"/>
      <c r="S8" s="183"/>
      <c r="T8" s="183"/>
      <c r="U8" s="183"/>
      <c r="W8" s="211">
        <v>0.199129492221227</v>
      </c>
      <c r="X8" s="211"/>
      <c r="Y8" s="211"/>
      <c r="Z8" s="211"/>
      <c r="AA8" s="211"/>
      <c r="AC8" s="210">
        <v>267000000</v>
      </c>
      <c r="AD8" s="210"/>
      <c r="AE8" s="210"/>
      <c r="AF8" s="210"/>
      <c r="AG8" s="210"/>
      <c r="AI8" s="210">
        <v>1383</v>
      </c>
      <c r="AJ8" s="210"/>
      <c r="AK8" s="210"/>
      <c r="AM8" s="183" t="s">
        <v>113</v>
      </c>
      <c r="AN8" s="183"/>
      <c r="AO8" s="183"/>
      <c r="AQ8" s="211">
        <v>0.199129492221227</v>
      </c>
      <c r="AR8" s="211"/>
      <c r="AS8" s="211"/>
    </row>
    <row r="9" spans="1:49" ht="21.75" customHeight="1">
      <c r="A9" s="207" t="s">
        <v>114</v>
      </c>
      <c r="B9" s="207"/>
      <c r="C9" s="207"/>
      <c r="D9" s="207"/>
      <c r="E9" s="207"/>
      <c r="F9" s="207"/>
      <c r="G9" s="207"/>
      <c r="I9" s="208">
        <v>135630080</v>
      </c>
      <c r="J9" s="208"/>
      <c r="K9" s="208"/>
      <c r="M9" s="208">
        <v>1424</v>
      </c>
      <c r="N9" s="208"/>
      <c r="O9" s="208"/>
      <c r="Q9" s="207" t="s">
        <v>115</v>
      </c>
      <c r="R9" s="207"/>
      <c r="S9" s="207"/>
      <c r="T9" s="207"/>
      <c r="U9" s="207"/>
      <c r="W9" s="209">
        <v>0.237564404062486</v>
      </c>
      <c r="X9" s="209"/>
      <c r="Y9" s="209"/>
      <c r="Z9" s="209"/>
      <c r="AA9" s="209"/>
      <c r="AC9" s="208">
        <v>135630080</v>
      </c>
      <c r="AD9" s="208"/>
      <c r="AE9" s="208"/>
      <c r="AF9" s="208"/>
      <c r="AG9" s="208"/>
      <c r="AI9" s="208">
        <v>1424</v>
      </c>
      <c r="AJ9" s="208"/>
      <c r="AK9" s="208"/>
      <c r="AM9" s="207" t="s">
        <v>115</v>
      </c>
      <c r="AN9" s="207"/>
      <c r="AO9" s="207"/>
      <c r="AQ9" s="209">
        <v>0.237564404062486</v>
      </c>
      <c r="AR9" s="209"/>
      <c r="AS9" s="209"/>
    </row>
    <row r="10" spans="1:49" ht="21.75" customHeight="1">
      <c r="A10" s="207" t="s">
        <v>116</v>
      </c>
      <c r="B10" s="207"/>
      <c r="C10" s="207"/>
      <c r="D10" s="207"/>
      <c r="E10" s="207"/>
      <c r="F10" s="207"/>
      <c r="G10" s="207"/>
      <c r="I10" s="208">
        <v>2000000</v>
      </c>
      <c r="J10" s="208"/>
      <c r="K10" s="208"/>
      <c r="M10" s="208">
        <v>94133</v>
      </c>
      <c r="N10" s="208"/>
      <c r="O10" s="208"/>
      <c r="Q10" s="207" t="s">
        <v>117</v>
      </c>
      <c r="R10" s="207"/>
      <c r="S10" s="207"/>
      <c r="T10" s="207"/>
      <c r="U10" s="207"/>
      <c r="W10" s="209">
        <v>0.238617047209886</v>
      </c>
      <c r="X10" s="209"/>
      <c r="Y10" s="209"/>
      <c r="Z10" s="209"/>
      <c r="AA10" s="209"/>
      <c r="AC10" s="208">
        <v>2000000</v>
      </c>
      <c r="AD10" s="208"/>
      <c r="AE10" s="208"/>
      <c r="AF10" s="208"/>
      <c r="AG10" s="208"/>
      <c r="AI10" s="208">
        <v>94133</v>
      </c>
      <c r="AJ10" s="208"/>
      <c r="AK10" s="208"/>
      <c r="AM10" s="207" t="s">
        <v>117</v>
      </c>
      <c r="AN10" s="207"/>
      <c r="AO10" s="207"/>
      <c r="AQ10" s="209">
        <v>0.238617047209886</v>
      </c>
      <c r="AR10" s="209"/>
      <c r="AS10" s="209"/>
    </row>
    <row r="11" spans="1:49" ht="21.75" customHeight="1">
      <c r="A11" s="207" t="s">
        <v>118</v>
      </c>
      <c r="B11" s="207"/>
      <c r="C11" s="207"/>
      <c r="D11" s="207"/>
      <c r="E11" s="207"/>
      <c r="F11" s="207"/>
      <c r="G11" s="207"/>
      <c r="I11" s="208">
        <v>40163889</v>
      </c>
      <c r="J11" s="208"/>
      <c r="K11" s="208"/>
      <c r="M11" s="208">
        <v>2899</v>
      </c>
      <c r="N11" s="208"/>
      <c r="O11" s="208"/>
      <c r="Q11" s="207" t="s">
        <v>119</v>
      </c>
      <c r="R11" s="207"/>
      <c r="S11" s="207"/>
      <c r="T11" s="207"/>
      <c r="U11" s="207"/>
      <c r="W11" s="209">
        <v>0.19834762800929101</v>
      </c>
      <c r="X11" s="209"/>
      <c r="Y11" s="209"/>
      <c r="Z11" s="209"/>
      <c r="AA11" s="209"/>
      <c r="AC11" s="208">
        <v>40163889</v>
      </c>
      <c r="AD11" s="208"/>
      <c r="AE11" s="208"/>
      <c r="AF11" s="208"/>
      <c r="AG11" s="208"/>
      <c r="AI11" s="208">
        <v>2899</v>
      </c>
      <c r="AJ11" s="208"/>
      <c r="AK11" s="208"/>
      <c r="AM11" s="207" t="s">
        <v>119</v>
      </c>
      <c r="AN11" s="207"/>
      <c r="AO11" s="207"/>
      <c r="AQ11" s="209">
        <v>0.19834762800929101</v>
      </c>
      <c r="AR11" s="209"/>
      <c r="AS11" s="209"/>
    </row>
    <row r="12" spans="1:49" ht="21.75" customHeight="1">
      <c r="A12" s="207" t="s">
        <v>120</v>
      </c>
      <c r="B12" s="207"/>
      <c r="C12" s="207"/>
      <c r="D12" s="207"/>
      <c r="E12" s="207"/>
      <c r="F12" s="207"/>
      <c r="G12" s="207"/>
      <c r="I12" s="208">
        <v>79836111</v>
      </c>
      <c r="J12" s="208"/>
      <c r="K12" s="208"/>
      <c r="M12" s="208">
        <v>5246</v>
      </c>
      <c r="N12" s="208"/>
      <c r="O12" s="208"/>
      <c r="Q12" s="207" t="s">
        <v>121</v>
      </c>
      <c r="R12" s="207"/>
      <c r="S12" s="207"/>
      <c r="T12" s="207"/>
      <c r="U12" s="207"/>
      <c r="W12" s="209">
        <v>0.23871410588390801</v>
      </c>
      <c r="X12" s="209"/>
      <c r="Y12" s="209"/>
      <c r="Z12" s="209"/>
      <c r="AA12" s="209"/>
      <c r="AC12" s="208">
        <v>79836111</v>
      </c>
      <c r="AD12" s="208"/>
      <c r="AE12" s="208"/>
      <c r="AF12" s="208"/>
      <c r="AG12" s="208"/>
      <c r="AI12" s="208">
        <v>5246</v>
      </c>
      <c r="AJ12" s="208"/>
      <c r="AK12" s="208"/>
      <c r="AM12" s="207" t="s">
        <v>121</v>
      </c>
      <c r="AN12" s="207"/>
      <c r="AO12" s="207"/>
      <c r="AQ12" s="209">
        <v>0.23871410588390801</v>
      </c>
      <c r="AR12" s="209"/>
      <c r="AS12" s="209"/>
    </row>
    <row r="13" spans="1:49" ht="21.75" customHeight="1">
      <c r="A13" s="207" t="s">
        <v>122</v>
      </c>
      <c r="B13" s="207"/>
      <c r="C13" s="207"/>
      <c r="D13" s="207"/>
      <c r="E13" s="207"/>
      <c r="F13" s="207"/>
      <c r="G13" s="207"/>
      <c r="I13" s="208">
        <v>28000000</v>
      </c>
      <c r="J13" s="208"/>
      <c r="K13" s="208"/>
      <c r="M13" s="208">
        <v>10779</v>
      </c>
      <c r="N13" s="208"/>
      <c r="O13" s="208"/>
      <c r="Q13" s="207" t="s">
        <v>123</v>
      </c>
      <c r="R13" s="207"/>
      <c r="S13" s="207"/>
      <c r="T13" s="207"/>
      <c r="U13" s="207"/>
      <c r="W13" s="209">
        <v>0.19834762800929101</v>
      </c>
      <c r="X13" s="209"/>
      <c r="Y13" s="209"/>
      <c r="Z13" s="209"/>
      <c r="AA13" s="209"/>
      <c r="AC13" s="208">
        <v>28000000</v>
      </c>
      <c r="AD13" s="208"/>
      <c r="AE13" s="208"/>
      <c r="AF13" s="208"/>
      <c r="AG13" s="208"/>
      <c r="AI13" s="208">
        <v>10779</v>
      </c>
      <c r="AJ13" s="208"/>
      <c r="AK13" s="208"/>
      <c r="AM13" s="207" t="s">
        <v>123</v>
      </c>
      <c r="AN13" s="207"/>
      <c r="AO13" s="207"/>
      <c r="AQ13" s="209">
        <v>0.19834762800929101</v>
      </c>
      <c r="AR13" s="209"/>
      <c r="AS13" s="209"/>
    </row>
    <row r="14" spans="1:49" ht="21.75" customHeight="1">
      <c r="A14" s="207" t="s">
        <v>124</v>
      </c>
      <c r="B14" s="207"/>
      <c r="C14" s="207"/>
      <c r="D14" s="207"/>
      <c r="E14" s="207"/>
      <c r="F14" s="207"/>
      <c r="G14" s="207"/>
      <c r="I14" s="208">
        <v>35000000</v>
      </c>
      <c r="J14" s="208"/>
      <c r="K14" s="208"/>
      <c r="M14" s="208">
        <v>12654</v>
      </c>
      <c r="N14" s="208"/>
      <c r="O14" s="208"/>
      <c r="Q14" s="207" t="s">
        <v>125</v>
      </c>
      <c r="R14" s="207"/>
      <c r="S14" s="207"/>
      <c r="T14" s="207"/>
      <c r="U14" s="207"/>
      <c r="W14" s="209">
        <v>0.23889398797595601</v>
      </c>
      <c r="X14" s="209"/>
      <c r="Y14" s="209"/>
      <c r="Z14" s="209"/>
      <c r="AA14" s="209"/>
      <c r="AC14" s="208">
        <v>35000000</v>
      </c>
      <c r="AD14" s="208"/>
      <c r="AE14" s="208"/>
      <c r="AF14" s="208"/>
      <c r="AG14" s="208"/>
      <c r="AI14" s="208">
        <v>12654</v>
      </c>
      <c r="AJ14" s="208"/>
      <c r="AK14" s="208"/>
      <c r="AM14" s="207" t="s">
        <v>125</v>
      </c>
      <c r="AN14" s="207"/>
      <c r="AO14" s="207"/>
      <c r="AQ14" s="209">
        <v>0.23889398797595601</v>
      </c>
      <c r="AR14" s="209"/>
      <c r="AS14" s="209"/>
    </row>
    <row r="15" spans="1:49" ht="21.75" customHeight="1">
      <c r="A15" s="207" t="s">
        <v>126</v>
      </c>
      <c r="B15" s="207"/>
      <c r="C15" s="207"/>
      <c r="D15" s="207"/>
      <c r="E15" s="207"/>
      <c r="F15" s="207"/>
      <c r="G15" s="207"/>
      <c r="I15" s="208">
        <v>17700000</v>
      </c>
      <c r="J15" s="208"/>
      <c r="K15" s="208"/>
      <c r="M15" s="208">
        <v>23617</v>
      </c>
      <c r="N15" s="208"/>
      <c r="O15" s="208"/>
      <c r="Q15" s="207" t="s">
        <v>127</v>
      </c>
      <c r="R15" s="207"/>
      <c r="S15" s="207"/>
      <c r="T15" s="207"/>
      <c r="U15" s="207"/>
      <c r="W15" s="209">
        <v>0.23850046291454699</v>
      </c>
      <c r="X15" s="209"/>
      <c r="Y15" s="209"/>
      <c r="Z15" s="209"/>
      <c r="AA15" s="209"/>
      <c r="AC15" s="208">
        <v>17700000</v>
      </c>
      <c r="AD15" s="208"/>
      <c r="AE15" s="208"/>
      <c r="AF15" s="208"/>
      <c r="AG15" s="208"/>
      <c r="AI15" s="208">
        <v>23617</v>
      </c>
      <c r="AJ15" s="208"/>
      <c r="AK15" s="208"/>
      <c r="AM15" s="207" t="s">
        <v>127</v>
      </c>
      <c r="AN15" s="207"/>
      <c r="AO15" s="207"/>
      <c r="AQ15" s="209">
        <v>0.23850046291454699</v>
      </c>
      <c r="AR15" s="209"/>
      <c r="AS15" s="209"/>
    </row>
    <row r="16" spans="1:49" ht="21.75" customHeight="1">
      <c r="A16" s="207" t="s">
        <v>128</v>
      </c>
      <c r="B16" s="207"/>
      <c r="C16" s="207"/>
      <c r="D16" s="207"/>
      <c r="E16" s="207"/>
      <c r="F16" s="207"/>
      <c r="G16" s="207"/>
      <c r="I16" s="208">
        <v>40000000</v>
      </c>
      <c r="J16" s="208"/>
      <c r="K16" s="208"/>
      <c r="M16" s="208">
        <v>8732</v>
      </c>
      <c r="N16" s="208"/>
      <c r="O16" s="208"/>
      <c r="Q16" s="207" t="s">
        <v>129</v>
      </c>
      <c r="R16" s="207"/>
      <c r="S16" s="207"/>
      <c r="T16" s="207"/>
      <c r="U16" s="207"/>
      <c r="W16" s="209">
        <v>0.19834762800929101</v>
      </c>
      <c r="X16" s="209"/>
      <c r="Y16" s="209"/>
      <c r="Z16" s="209"/>
      <c r="AA16" s="209"/>
      <c r="AC16" s="208">
        <v>40000000</v>
      </c>
      <c r="AD16" s="208"/>
      <c r="AE16" s="208"/>
      <c r="AF16" s="208"/>
      <c r="AG16" s="208"/>
      <c r="AI16" s="208">
        <v>8732</v>
      </c>
      <c r="AJ16" s="208"/>
      <c r="AK16" s="208"/>
      <c r="AM16" s="207" t="s">
        <v>129</v>
      </c>
      <c r="AN16" s="207"/>
      <c r="AO16" s="207"/>
      <c r="AQ16" s="209">
        <v>0.19834762800929101</v>
      </c>
      <c r="AR16" s="209"/>
      <c r="AS16" s="209"/>
    </row>
    <row r="17" spans="1:45" ht="21.75" customHeight="1">
      <c r="A17" s="207" t="s">
        <v>130</v>
      </c>
      <c r="B17" s="207"/>
      <c r="C17" s="207"/>
      <c r="D17" s="207"/>
      <c r="E17" s="207"/>
      <c r="F17" s="207"/>
      <c r="G17" s="207"/>
      <c r="I17" s="208">
        <v>48800000</v>
      </c>
      <c r="J17" s="208"/>
      <c r="K17" s="208"/>
      <c r="M17" s="208">
        <v>3832</v>
      </c>
      <c r="N17" s="208"/>
      <c r="O17" s="208"/>
      <c r="Q17" s="207" t="s">
        <v>131</v>
      </c>
      <c r="R17" s="207"/>
      <c r="S17" s="207"/>
      <c r="T17" s="207"/>
      <c r="U17" s="207"/>
      <c r="W17" s="209">
        <v>0.23853773387049501</v>
      </c>
      <c r="X17" s="209"/>
      <c r="Y17" s="209"/>
      <c r="Z17" s="209"/>
      <c r="AA17" s="209"/>
      <c r="AC17" s="208">
        <v>48800000</v>
      </c>
      <c r="AD17" s="208"/>
      <c r="AE17" s="208"/>
      <c r="AF17" s="208"/>
      <c r="AG17" s="208"/>
      <c r="AI17" s="208">
        <v>3832</v>
      </c>
      <c r="AJ17" s="208"/>
      <c r="AK17" s="208"/>
      <c r="AM17" s="207" t="s">
        <v>131</v>
      </c>
      <c r="AN17" s="207"/>
      <c r="AO17" s="207"/>
      <c r="AQ17" s="209">
        <v>0.23853773387049501</v>
      </c>
      <c r="AR17" s="209"/>
      <c r="AS17" s="209"/>
    </row>
    <row r="18" spans="1:45" ht="21.75" customHeight="1">
      <c r="A18" s="207" t="s">
        <v>132</v>
      </c>
      <c r="B18" s="207"/>
      <c r="C18" s="207"/>
      <c r="D18" s="207"/>
      <c r="E18" s="207"/>
      <c r="F18" s="207"/>
      <c r="G18" s="207"/>
      <c r="I18" s="208">
        <v>204000000</v>
      </c>
      <c r="J18" s="208"/>
      <c r="K18" s="208"/>
      <c r="M18" s="208">
        <v>1306</v>
      </c>
      <c r="N18" s="208"/>
      <c r="O18" s="208"/>
      <c r="Q18" s="207" t="s">
        <v>133</v>
      </c>
      <c r="R18" s="207"/>
      <c r="S18" s="207"/>
      <c r="T18" s="207"/>
      <c r="U18" s="207"/>
      <c r="W18" s="209">
        <v>0.19834762800929101</v>
      </c>
      <c r="X18" s="209"/>
      <c r="Y18" s="209"/>
      <c r="Z18" s="209"/>
      <c r="AA18" s="209"/>
      <c r="AC18" s="208">
        <v>204000000</v>
      </c>
      <c r="AD18" s="208"/>
      <c r="AE18" s="208"/>
      <c r="AF18" s="208"/>
      <c r="AG18" s="208"/>
      <c r="AI18" s="208">
        <v>1306</v>
      </c>
      <c r="AJ18" s="208"/>
      <c r="AK18" s="208"/>
      <c r="AM18" s="207" t="s">
        <v>133</v>
      </c>
      <c r="AN18" s="207"/>
      <c r="AO18" s="207"/>
      <c r="AQ18" s="209">
        <v>0.19834762800929101</v>
      </c>
      <c r="AR18" s="209"/>
      <c r="AS18" s="209"/>
    </row>
    <row r="19" spans="1:45" ht="21.75" customHeight="1"/>
    <row r="20" spans="1:45" ht="21.75" customHeight="1"/>
    <row r="21" spans="1:45" ht="21.75" customHeight="1"/>
    <row r="22" spans="1:45" ht="21.75" customHeight="1"/>
    <row r="23" spans="1:45" ht="21.75" customHeight="1"/>
    <row r="24" spans="1:45" ht="21.75" customHeight="1"/>
    <row r="25" spans="1:45" ht="21.75" customHeight="1"/>
    <row r="26" spans="1:45" ht="21.75" customHeight="1"/>
    <row r="27" spans="1:45" ht="21.75" customHeight="1"/>
    <row r="28" spans="1:45" ht="21.75" customHeight="1"/>
    <row r="29" spans="1:45" ht="21.75" customHeight="1"/>
    <row r="30" spans="1:45" ht="21.75" customHeight="1"/>
    <row r="31" spans="1:45" ht="21.75" customHeight="1"/>
    <row r="32" spans="1:4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</sheetData>
  <mergeCells count="114">
    <mergeCell ref="A1:AW1"/>
    <mergeCell ref="A2:AW2"/>
    <mergeCell ref="A3:AW3"/>
    <mergeCell ref="A5:AW5"/>
    <mergeCell ref="I6:AA6"/>
    <mergeCell ref="AC6:AS6"/>
    <mergeCell ref="A7:G7"/>
    <mergeCell ref="I7:K7"/>
    <mergeCell ref="M7:O7"/>
    <mergeCell ref="Q7:U7"/>
    <mergeCell ref="W7:AA7"/>
    <mergeCell ref="AC7:AG7"/>
    <mergeCell ref="AI7:AK7"/>
    <mergeCell ref="AM7:AO7"/>
    <mergeCell ref="AQ7:AS7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5:G15"/>
    <mergeCell ref="I15:K15"/>
    <mergeCell ref="M15:O15"/>
    <mergeCell ref="Q15:U15"/>
    <mergeCell ref="W15:AA15"/>
    <mergeCell ref="AC15:AG15"/>
    <mergeCell ref="AI15:AK15"/>
    <mergeCell ref="AM15:AO15"/>
    <mergeCell ref="AQ15:AS15"/>
    <mergeCell ref="A16:G16"/>
    <mergeCell ref="I16:K16"/>
    <mergeCell ref="M16:O16"/>
    <mergeCell ref="Q16:U16"/>
    <mergeCell ref="W16:AA16"/>
    <mergeCell ref="AC16:AG16"/>
    <mergeCell ref="AI16:AK16"/>
    <mergeCell ref="AM16:AO16"/>
    <mergeCell ref="AQ16:AS16"/>
    <mergeCell ref="A17:G17"/>
    <mergeCell ref="I17:K17"/>
    <mergeCell ref="M17:O17"/>
    <mergeCell ref="Q17:U17"/>
    <mergeCell ref="W17:AA17"/>
    <mergeCell ref="AC17:AG17"/>
    <mergeCell ref="AI17:AK17"/>
    <mergeCell ref="AM17:AO17"/>
    <mergeCell ref="AQ17:AS17"/>
    <mergeCell ref="A18:G18"/>
    <mergeCell ref="I18:K18"/>
    <mergeCell ref="M18:O18"/>
    <mergeCell ref="Q18:U18"/>
    <mergeCell ref="W18:AA18"/>
    <mergeCell ref="AC18:AG18"/>
    <mergeCell ref="AI18:AK18"/>
    <mergeCell ref="AM18:AO18"/>
    <mergeCell ref="AQ18:AS18"/>
  </mergeCells>
  <pageMargins left="0.39" right="0.39" top="0.39" bottom="0.39" header="0" footer="0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5"/>
  <sheetViews>
    <sheetView rightToLeft="1" workbookViewId="0">
      <selection activeCell="P29" sqref="P29"/>
    </sheetView>
  </sheetViews>
  <sheetFormatPr defaultRowHeight="12.75"/>
  <cols>
    <col min="1" max="1" width="5.140625" customWidth="1"/>
    <col min="2" max="2" width="22.140625" customWidth="1"/>
    <col min="3" max="3" width="1.28515625" customWidth="1"/>
    <col min="4" max="4" width="12.28515625" bestFit="1" customWidth="1"/>
    <col min="5" max="5" width="1.28515625" customWidth="1"/>
    <col min="6" max="6" width="13.140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8.42578125" bestFit="1" customWidth="1"/>
    <col min="13" max="13" width="1.28515625" customWidth="1"/>
    <col min="14" max="14" width="8.42578125" bestFit="1" customWidth="1"/>
    <col min="15" max="15" width="1.28515625" customWidth="1"/>
    <col min="16" max="16" width="13" customWidth="1"/>
    <col min="17" max="17" width="1.28515625" customWidth="1"/>
    <col min="18" max="18" width="16.140625" bestFit="1" customWidth="1"/>
    <col min="19" max="19" width="1.28515625" customWidth="1"/>
    <col min="20" max="20" width="16" bestFit="1" customWidth="1"/>
    <col min="21" max="21" width="1.28515625" customWidth="1"/>
    <col min="22" max="22" width="8.28515625" bestFit="1" customWidth="1"/>
    <col min="23" max="23" width="1.28515625" customWidth="1"/>
    <col min="24" max="24" width="16.140625" bestFit="1" customWidth="1"/>
    <col min="25" max="25" width="1.28515625" customWidth="1"/>
    <col min="26" max="26" width="7.140625" bestFit="1" customWidth="1"/>
    <col min="27" max="27" width="1.28515625" customWidth="1"/>
    <col min="28" max="28" width="14.85546875" bestFit="1" customWidth="1"/>
    <col min="29" max="29" width="1.28515625" customWidth="1"/>
    <col min="30" max="30" width="8.28515625" bestFit="1" customWidth="1"/>
    <col min="31" max="31" width="1.28515625" customWidth="1"/>
    <col min="32" max="32" width="10.5703125" customWidth="1"/>
    <col min="33" max="33" width="1.28515625" customWidth="1"/>
    <col min="34" max="34" width="16.140625" bestFit="1" customWidth="1"/>
    <col min="35" max="35" width="1.28515625" customWidth="1"/>
    <col min="36" max="36" width="16" bestFit="1" customWidth="1"/>
    <col min="37" max="37" width="1.28515625" customWidth="1"/>
    <col min="38" max="38" width="11" bestFit="1" customWidth="1"/>
    <col min="39" max="39" width="0.28515625" customWidth="1"/>
  </cols>
  <sheetData>
    <row r="1" spans="1:38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</row>
    <row r="2" spans="1:38" ht="21.75" customHeight="1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</row>
    <row r="3" spans="1:38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</row>
    <row r="4" spans="1:38" ht="14.45" customHeight="1"/>
    <row r="5" spans="1:38" ht="14.45" customHeight="1">
      <c r="A5" s="1" t="s">
        <v>135</v>
      </c>
      <c r="B5" s="187" t="s">
        <v>136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</row>
    <row r="6" spans="1:38" ht="14.45" customHeight="1">
      <c r="A6" s="185" t="s">
        <v>137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 t="s">
        <v>7</v>
      </c>
      <c r="Q6" s="185"/>
      <c r="R6" s="185"/>
      <c r="S6" s="185"/>
      <c r="T6" s="185"/>
      <c r="V6" s="185" t="s">
        <v>8</v>
      </c>
      <c r="W6" s="185"/>
      <c r="X6" s="185"/>
      <c r="Y6" s="185"/>
      <c r="Z6" s="185"/>
      <c r="AA6" s="185"/>
      <c r="AB6" s="185"/>
      <c r="AD6" s="185" t="s">
        <v>9</v>
      </c>
      <c r="AE6" s="185"/>
      <c r="AF6" s="185"/>
      <c r="AG6" s="185"/>
      <c r="AH6" s="185"/>
      <c r="AI6" s="185"/>
      <c r="AJ6" s="185"/>
      <c r="AK6" s="185"/>
      <c r="AL6" s="185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84" t="s">
        <v>10</v>
      </c>
      <c r="W7" s="184"/>
      <c r="X7" s="184"/>
      <c r="Y7" s="3"/>
      <c r="Z7" s="184" t="s">
        <v>11</v>
      </c>
      <c r="AA7" s="184"/>
      <c r="AB7" s="184"/>
      <c r="AD7" s="3"/>
      <c r="AE7" s="3"/>
      <c r="AF7" s="3"/>
      <c r="AG7" s="3"/>
      <c r="AH7" s="3"/>
      <c r="AI7" s="3"/>
      <c r="AJ7" s="3"/>
      <c r="AK7" s="3"/>
      <c r="AL7" s="3"/>
    </row>
    <row r="8" spans="1:38" ht="63">
      <c r="A8" s="185" t="s">
        <v>138</v>
      </c>
      <c r="B8" s="185"/>
      <c r="D8" s="13" t="s">
        <v>139</v>
      </c>
      <c r="F8" s="13" t="s">
        <v>140</v>
      </c>
      <c r="H8" s="13" t="s">
        <v>141</v>
      </c>
      <c r="J8" s="2" t="s">
        <v>142</v>
      </c>
      <c r="L8" s="13" t="s">
        <v>143</v>
      </c>
      <c r="N8" s="13" t="s">
        <v>111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13" t="s">
        <v>17</v>
      </c>
      <c r="AH8" s="2" t="s">
        <v>14</v>
      </c>
      <c r="AJ8" s="2" t="s">
        <v>15</v>
      </c>
      <c r="AL8" s="13" t="s">
        <v>18</v>
      </c>
    </row>
    <row r="9" spans="1:38" ht="21.75" customHeight="1">
      <c r="A9" s="183" t="s">
        <v>144</v>
      </c>
      <c r="B9" s="183"/>
      <c r="D9" s="30" t="s">
        <v>145</v>
      </c>
      <c r="E9" s="31"/>
      <c r="F9" s="30" t="s">
        <v>145</v>
      </c>
      <c r="G9" s="31"/>
      <c r="H9" s="30" t="s">
        <v>146</v>
      </c>
      <c r="I9" s="31"/>
      <c r="J9" s="30" t="s">
        <v>147</v>
      </c>
      <c r="K9" s="31"/>
      <c r="L9" s="33">
        <v>26</v>
      </c>
      <c r="M9" s="31"/>
      <c r="N9" s="33">
        <v>26</v>
      </c>
      <c r="O9" s="31"/>
      <c r="P9" s="33">
        <v>128000</v>
      </c>
      <c r="Q9" s="31"/>
      <c r="R9" s="33">
        <v>115771738400</v>
      </c>
      <c r="S9" s="31"/>
      <c r="T9" s="33">
        <v>115649081600</v>
      </c>
      <c r="U9" s="31"/>
      <c r="V9" s="33">
        <v>221400</v>
      </c>
      <c r="W9" s="31"/>
      <c r="X9" s="33">
        <v>200477213984</v>
      </c>
      <c r="Y9" s="31"/>
      <c r="Z9" s="33">
        <v>44170</v>
      </c>
      <c r="AA9" s="31"/>
      <c r="AB9" s="33">
        <v>39970634751</v>
      </c>
      <c r="AC9" s="31"/>
      <c r="AD9" s="33">
        <v>305230</v>
      </c>
      <c r="AE9" s="31"/>
      <c r="AF9" s="33">
        <v>906200</v>
      </c>
      <c r="AG9" s="31"/>
      <c r="AH9" s="33">
        <v>276279733657</v>
      </c>
      <c r="AI9" s="31"/>
      <c r="AJ9" s="33">
        <v>276449025062</v>
      </c>
      <c r="AK9" s="31"/>
      <c r="AL9" s="36">
        <v>1.6904939935305154</v>
      </c>
    </row>
    <row r="10" spans="1:38" ht="21.75" customHeight="1">
      <c r="A10" s="213" t="s">
        <v>148</v>
      </c>
      <c r="B10" s="213"/>
      <c r="D10" s="32" t="s">
        <v>145</v>
      </c>
      <c r="E10" s="31"/>
      <c r="F10" s="32" t="s">
        <v>145</v>
      </c>
      <c r="G10" s="31"/>
      <c r="H10" s="32" t="s">
        <v>149</v>
      </c>
      <c r="I10" s="31"/>
      <c r="J10" s="32" t="s">
        <v>150</v>
      </c>
      <c r="K10" s="31"/>
      <c r="L10" s="35">
        <v>23</v>
      </c>
      <c r="M10" s="31"/>
      <c r="N10" s="35">
        <v>23</v>
      </c>
      <c r="O10" s="31"/>
      <c r="P10" s="35">
        <v>0</v>
      </c>
      <c r="Q10" s="31"/>
      <c r="R10" s="35">
        <v>0</v>
      </c>
      <c r="S10" s="31"/>
      <c r="T10" s="35">
        <v>0</v>
      </c>
      <c r="U10" s="31"/>
      <c r="V10" s="35">
        <v>98800</v>
      </c>
      <c r="W10" s="31"/>
      <c r="X10" s="35">
        <v>81831111484</v>
      </c>
      <c r="Y10" s="31"/>
      <c r="Z10" s="35">
        <v>0</v>
      </c>
      <c r="AA10" s="31"/>
      <c r="AB10" s="35">
        <v>0</v>
      </c>
      <c r="AC10" s="31"/>
      <c r="AD10" s="35">
        <v>98800</v>
      </c>
      <c r="AE10" s="31"/>
      <c r="AF10" s="35">
        <v>827800</v>
      </c>
      <c r="AG10" s="31"/>
      <c r="AH10" s="35">
        <v>81831111484</v>
      </c>
      <c r="AI10" s="31"/>
      <c r="AJ10" s="35">
        <v>81742168514</v>
      </c>
      <c r="AK10" s="31"/>
      <c r="AL10" s="37">
        <v>0.49985578665030611</v>
      </c>
    </row>
    <row r="11" spans="1:38" ht="21.75" customHeight="1">
      <c r="A11" s="212" t="s">
        <v>105</v>
      </c>
      <c r="B11" s="212"/>
      <c r="D11" s="53"/>
      <c r="E11" s="31"/>
      <c r="F11" s="53"/>
      <c r="G11" s="31"/>
      <c r="H11" s="53"/>
      <c r="I11" s="31"/>
      <c r="J11" s="53"/>
      <c r="K11" s="31"/>
      <c r="L11" s="53"/>
      <c r="M11" s="31"/>
      <c r="N11" s="53"/>
      <c r="O11" s="31"/>
      <c r="P11" s="53">
        <v>128000</v>
      </c>
      <c r="Q11" s="31"/>
      <c r="R11" s="53">
        <v>115771738400</v>
      </c>
      <c r="S11" s="31"/>
      <c r="T11" s="53">
        <v>115649081600</v>
      </c>
      <c r="U11" s="31"/>
      <c r="V11" s="53">
        <v>320200</v>
      </c>
      <c r="W11" s="31"/>
      <c r="X11" s="53">
        <v>282308325468</v>
      </c>
      <c r="Y11" s="31"/>
      <c r="Z11" s="53">
        <v>44170</v>
      </c>
      <c r="AA11" s="31"/>
      <c r="AB11" s="53">
        <v>39970634751</v>
      </c>
      <c r="AC11" s="31"/>
      <c r="AD11" s="53">
        <v>404030</v>
      </c>
      <c r="AE11" s="31"/>
      <c r="AF11" s="53"/>
      <c r="AG11" s="31"/>
      <c r="AH11" s="53">
        <v>358110845141</v>
      </c>
      <c r="AI11" s="31"/>
      <c r="AJ11" s="53">
        <v>358191193576</v>
      </c>
      <c r="AK11" s="31"/>
      <c r="AL11" s="38">
        <f>SUM(AL9:AL10)</f>
        <v>2.1903497801808216</v>
      </c>
    </row>
    <row r="15" spans="1:38">
      <c r="AL15" s="56"/>
    </row>
  </sheetData>
  <mergeCells count="14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P7" sqref="P7"/>
    </sheetView>
  </sheetViews>
  <sheetFormatPr defaultRowHeight="12.75"/>
  <cols>
    <col min="1" max="1" width="6.28515625" bestFit="1" customWidth="1"/>
    <col min="2" max="2" width="18.5703125" customWidth="1"/>
    <col min="3" max="3" width="1.28515625" customWidth="1"/>
    <col min="4" max="4" width="13.85546875" bestFit="1" customWidth="1"/>
    <col min="5" max="5" width="1.28515625" customWidth="1"/>
    <col min="6" max="6" width="16.140625" bestFit="1" customWidth="1"/>
    <col min="7" max="7" width="1.28515625" customWidth="1"/>
    <col min="8" max="8" width="16" bestFit="1" customWidth="1"/>
    <col min="9" max="9" width="1.28515625" customWidth="1"/>
    <col min="10" max="10" width="13.7109375" bestFit="1" customWidth="1"/>
    <col min="11" max="11" width="1.28515625" customWidth="1"/>
    <col min="12" max="12" width="11" customWidth="1"/>
    <col min="13" max="13" width="0.28515625" customWidth="1"/>
  </cols>
  <sheetData>
    <row r="1" spans="1:12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21.75" customHeight="1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2" ht="14.45" customHeight="1"/>
    <row r="5" spans="1:12" ht="14.45" customHeight="1">
      <c r="A5" s="1" t="s">
        <v>151</v>
      </c>
      <c r="B5" s="187" t="s">
        <v>152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2" ht="14.45" customHeight="1">
      <c r="D6" s="2" t="s">
        <v>7</v>
      </c>
      <c r="F6" s="185" t="s">
        <v>8</v>
      </c>
      <c r="G6" s="185"/>
      <c r="H6" s="185"/>
      <c r="J6" s="218" t="s">
        <v>9</v>
      </c>
      <c r="K6" s="218"/>
      <c r="L6" s="218"/>
    </row>
    <row r="7" spans="1:12" ht="42">
      <c r="A7" s="185" t="s">
        <v>153</v>
      </c>
      <c r="B7" s="185"/>
      <c r="D7" s="2" t="s">
        <v>154</v>
      </c>
      <c r="F7" s="2" t="s">
        <v>155</v>
      </c>
      <c r="H7" s="2" t="s">
        <v>156</v>
      </c>
      <c r="J7" s="2" t="s">
        <v>154</v>
      </c>
      <c r="L7" s="13" t="s">
        <v>18</v>
      </c>
    </row>
    <row r="8" spans="1:12" ht="21.75" customHeight="1">
      <c r="A8" s="183" t="s">
        <v>345</v>
      </c>
      <c r="B8" s="183"/>
      <c r="D8" s="18">
        <v>497779783</v>
      </c>
      <c r="F8" s="18">
        <v>234914909524</v>
      </c>
      <c r="H8" s="18">
        <v>230296306526</v>
      </c>
      <c r="J8" s="18">
        <v>5116382781</v>
      </c>
      <c r="L8" s="36">
        <v>3.1286832565040411E-2</v>
      </c>
    </row>
    <row r="9" spans="1:12" ht="21.75" customHeight="1">
      <c r="A9" s="181" t="s">
        <v>343</v>
      </c>
      <c r="B9" s="181"/>
      <c r="D9" s="28">
        <v>3005421720</v>
      </c>
      <c r="F9" s="28">
        <v>124301514109</v>
      </c>
      <c r="H9" s="28">
        <v>126001500000</v>
      </c>
      <c r="J9" s="28">
        <v>1305435829</v>
      </c>
      <c r="L9" s="57">
        <v>7.9827788409421816E-3</v>
      </c>
    </row>
    <row r="10" spans="1:12" ht="21.75" customHeight="1">
      <c r="A10" s="181" t="s">
        <v>347</v>
      </c>
      <c r="B10" s="181"/>
      <c r="D10" s="28">
        <v>7563238</v>
      </c>
      <c r="F10" s="28">
        <v>28492</v>
      </c>
      <c r="H10" s="28">
        <v>630000</v>
      </c>
      <c r="J10" s="28">
        <v>6961730</v>
      </c>
      <c r="L10" s="57">
        <v>4.2571185580928638E-5</v>
      </c>
    </row>
    <row r="11" spans="1:12" ht="21.75" customHeight="1">
      <c r="A11" s="181" t="s">
        <v>344</v>
      </c>
      <c r="B11" s="181"/>
      <c r="D11" s="8">
        <v>4708926</v>
      </c>
      <c r="F11" s="8">
        <v>19316</v>
      </c>
      <c r="H11" s="8">
        <v>0</v>
      </c>
      <c r="J11" s="8">
        <v>4728242</v>
      </c>
      <c r="L11" s="57">
        <v>2.8913340168828895E-5</v>
      </c>
    </row>
    <row r="12" spans="1:12" ht="21.75" customHeight="1">
      <c r="A12" s="181" t="s">
        <v>346</v>
      </c>
      <c r="B12" s="181"/>
      <c r="D12" s="21">
        <v>5305000</v>
      </c>
      <c r="F12" s="21">
        <v>19212</v>
      </c>
      <c r="H12" s="21">
        <v>630000</v>
      </c>
      <c r="J12" s="21">
        <v>4694212</v>
      </c>
      <c r="L12" s="37">
        <v>2.870524570878534E-5</v>
      </c>
    </row>
    <row r="13" spans="1:12" ht="21.75" customHeight="1" thickBot="1">
      <c r="A13" s="212" t="s">
        <v>105</v>
      </c>
      <c r="B13" s="212"/>
      <c r="D13" s="22">
        <f>SUM(D8:D12)</f>
        <v>3520778667</v>
      </c>
      <c r="F13" s="22">
        <f>SUM(F8:F12)</f>
        <v>359216490653</v>
      </c>
      <c r="H13" s="22">
        <f>SUM(H8:H12)</f>
        <v>356299066526</v>
      </c>
      <c r="J13" s="11">
        <f>SUM(J8:J12)</f>
        <v>6438202794</v>
      </c>
      <c r="L13" s="38">
        <f>SUM(L8:L12)</f>
        <v>3.9369801177441134E-2</v>
      </c>
    </row>
    <row r="14" spans="1:12" ht="13.5" thickTop="1"/>
    <row r="15" spans="1:12">
      <c r="L15" s="15"/>
    </row>
    <row r="17" spans="5:12">
      <c r="E17" s="56"/>
      <c r="L17" s="29"/>
    </row>
  </sheetData>
  <sortState xmlns:xlrd2="http://schemas.microsoft.com/office/spreadsheetml/2017/richdata2" ref="A8:L12">
    <sortCondition descending="1" ref="J8:J12"/>
  </sortState>
  <mergeCells count="13">
    <mergeCell ref="A1:L1"/>
    <mergeCell ref="A2:L2"/>
    <mergeCell ref="A3:L3"/>
    <mergeCell ref="B5:L5"/>
    <mergeCell ref="F6:H6"/>
    <mergeCell ref="J6:L6"/>
    <mergeCell ref="A10:B10"/>
    <mergeCell ref="A11:B11"/>
    <mergeCell ref="A12:B12"/>
    <mergeCell ref="A13:B13"/>
    <mergeCell ref="A7:B7"/>
    <mergeCell ref="A8:B8"/>
    <mergeCell ref="A9:B9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rightToLeft="1" workbookViewId="0">
      <selection activeCell="O10" sqref="O10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0.42578125" customWidth="1"/>
    <col min="9" max="9" width="1.28515625" customWidth="1"/>
    <col min="10" max="10" width="11.140625" customWidth="1"/>
    <col min="11" max="11" width="0.28515625" customWidth="1"/>
  </cols>
  <sheetData>
    <row r="1" spans="1:10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21.75" customHeight="1">
      <c r="A2" s="186" t="s">
        <v>157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4.45" customHeight="1"/>
    <row r="5" spans="1:10" ht="29.1" customHeight="1">
      <c r="A5" s="1" t="s">
        <v>158</v>
      </c>
      <c r="B5" s="187" t="s">
        <v>159</v>
      </c>
      <c r="C5" s="187"/>
      <c r="D5" s="187"/>
      <c r="E5" s="187"/>
      <c r="F5" s="187"/>
      <c r="G5" s="187"/>
      <c r="H5" s="187"/>
      <c r="I5" s="187"/>
      <c r="J5" s="187"/>
    </row>
    <row r="6" spans="1:10" ht="14.45" customHeight="1"/>
    <row r="7" spans="1:10" ht="42">
      <c r="A7" s="185" t="s">
        <v>160</v>
      </c>
      <c r="B7" s="185"/>
      <c r="D7" s="2" t="s">
        <v>161</v>
      </c>
      <c r="F7" s="2" t="s">
        <v>154</v>
      </c>
      <c r="H7" s="13" t="s">
        <v>162</v>
      </c>
      <c r="J7" s="13" t="s">
        <v>163</v>
      </c>
    </row>
    <row r="8" spans="1:10" ht="21.75" customHeight="1">
      <c r="A8" s="183" t="s">
        <v>164</v>
      </c>
      <c r="B8" s="183"/>
      <c r="D8" s="5" t="s">
        <v>165</v>
      </c>
      <c r="F8" s="33">
        <v>3241483119922</v>
      </c>
      <c r="G8" s="31"/>
      <c r="H8" s="36">
        <v>81.611147701346823</v>
      </c>
      <c r="I8" s="31"/>
      <c r="J8" s="36">
        <v>19.821765488699938</v>
      </c>
    </row>
    <row r="9" spans="1:10" ht="21.75" customHeight="1">
      <c r="A9" s="188" t="s">
        <v>348</v>
      </c>
      <c r="B9" s="188"/>
      <c r="D9" s="7" t="s">
        <v>166</v>
      </c>
      <c r="F9" s="34">
        <v>644905714088</v>
      </c>
      <c r="G9" s="31"/>
      <c r="H9" s="57">
        <v>16.236856259533685</v>
      </c>
      <c r="I9" s="31"/>
      <c r="J9" s="57">
        <v>3.9436175830779923</v>
      </c>
    </row>
    <row r="10" spans="1:10" ht="21.75" customHeight="1">
      <c r="A10" s="207" t="s">
        <v>167</v>
      </c>
      <c r="B10" s="207"/>
      <c r="D10" s="7" t="s">
        <v>168</v>
      </c>
      <c r="F10" s="34">
        <v>76201676384</v>
      </c>
      <c r="G10" s="31"/>
      <c r="H10" s="57">
        <v>1.918537298017613</v>
      </c>
      <c r="I10" s="31"/>
      <c r="J10" s="57">
        <v>0.46597551282815208</v>
      </c>
    </row>
    <row r="11" spans="1:10" ht="21.75" customHeight="1">
      <c r="A11" s="207" t="s">
        <v>169</v>
      </c>
      <c r="B11" s="207"/>
      <c r="D11" s="7" t="s">
        <v>170</v>
      </c>
      <c r="F11" s="34">
        <v>2553521077</v>
      </c>
      <c r="G11" s="31"/>
      <c r="H11" s="57">
        <v>6.4290257904709949E-2</v>
      </c>
      <c r="I11" s="31"/>
      <c r="J11" s="57">
        <v>1.5614857176848249E-2</v>
      </c>
    </row>
    <row r="12" spans="1:10" ht="21.75" customHeight="1">
      <c r="A12" s="213" t="s">
        <v>171</v>
      </c>
      <c r="B12" s="213"/>
      <c r="D12" s="9" t="s">
        <v>172</v>
      </c>
      <c r="F12" s="35">
        <v>6719140683</v>
      </c>
      <c r="G12" s="31"/>
      <c r="H12" s="57">
        <v>0.16916848319717193</v>
      </c>
      <c r="I12" s="31"/>
      <c r="J12" s="57">
        <v>4.1087744707186374E-2</v>
      </c>
    </row>
    <row r="13" spans="1:10" ht="21.75" customHeight="1">
      <c r="A13" s="212" t="s">
        <v>105</v>
      </c>
      <c r="B13" s="212"/>
      <c r="D13" s="11"/>
      <c r="F13" s="53">
        <f>SUM(F8:F12)</f>
        <v>3971863172154</v>
      </c>
      <c r="G13" s="31"/>
      <c r="H13" s="38">
        <f>SUM(H8:H12)</f>
        <v>100</v>
      </c>
      <c r="I13" s="31"/>
      <c r="J13" s="38">
        <f>SUM(J8:J12)</f>
        <v>24.288061186490118</v>
      </c>
    </row>
    <row r="16" spans="1:10">
      <c r="H16" s="56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59"/>
  <sheetViews>
    <sheetView rightToLeft="1" workbookViewId="0">
      <selection activeCell="X16" sqref="X16"/>
    </sheetView>
  </sheetViews>
  <sheetFormatPr defaultRowHeight="12.75"/>
  <cols>
    <col min="1" max="1" width="6.140625" bestFit="1" customWidth="1"/>
    <col min="2" max="2" width="25.42578125" customWidth="1"/>
    <col min="3" max="3" width="1.28515625" customWidth="1"/>
    <col min="4" max="4" width="14.85546875" bestFit="1" customWidth="1"/>
    <col min="5" max="5" width="1.28515625" customWidth="1"/>
    <col min="6" max="6" width="18.7109375" bestFit="1" customWidth="1"/>
    <col min="7" max="7" width="1.28515625" customWidth="1"/>
    <col min="8" max="8" width="15.7109375" bestFit="1" customWidth="1"/>
    <col min="9" max="9" width="1.28515625" customWidth="1"/>
    <col min="10" max="10" width="19.28515625" bestFit="1" customWidth="1"/>
    <col min="11" max="11" width="1.28515625" customWidth="1"/>
    <col min="12" max="12" width="17.42578125" bestFit="1" customWidth="1"/>
    <col min="13" max="13" width="1.28515625" customWidth="1"/>
    <col min="14" max="14" width="16.85546875" bestFit="1" customWidth="1"/>
    <col min="15" max="15" width="1.28515625" customWidth="1"/>
    <col min="16" max="16" width="18.5703125" bestFit="1" customWidth="1"/>
    <col min="17" max="17" width="1.28515625" customWidth="1"/>
    <col min="18" max="18" width="16.7109375" bestFit="1" customWidth="1"/>
    <col min="19" max="19" width="1.28515625" customWidth="1"/>
    <col min="20" max="20" width="18.5703125" bestFit="1" customWidth="1"/>
    <col min="21" max="21" width="1.28515625" customWidth="1"/>
    <col min="22" max="22" width="17.42578125" bestFit="1" customWidth="1"/>
    <col min="23" max="23" width="0.28515625" customWidth="1"/>
    <col min="24" max="24" width="12" bestFit="1" customWidth="1"/>
    <col min="25" max="25" width="14" bestFit="1" customWidth="1"/>
  </cols>
  <sheetData>
    <row r="1" spans="1:25" ht="29.1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5" ht="21.75" customHeight="1">
      <c r="A2" s="186" t="s">
        <v>157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</row>
    <row r="3" spans="1:25" ht="21.75" customHeight="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1:25" ht="14.45" customHeight="1"/>
    <row r="5" spans="1:25" ht="14.45" customHeight="1">
      <c r="A5" s="1" t="s">
        <v>173</v>
      </c>
      <c r="B5" s="187" t="s">
        <v>174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</row>
    <row r="6" spans="1:25" ht="14.45" customHeight="1">
      <c r="D6" s="185" t="s">
        <v>175</v>
      </c>
      <c r="E6" s="185"/>
      <c r="F6" s="185"/>
      <c r="G6" s="185"/>
      <c r="H6" s="185"/>
      <c r="I6" s="185"/>
      <c r="J6" s="185"/>
      <c r="K6" s="185"/>
      <c r="L6" s="185"/>
      <c r="N6" s="185" t="s">
        <v>176</v>
      </c>
      <c r="O6" s="185"/>
      <c r="P6" s="185"/>
      <c r="Q6" s="185"/>
      <c r="R6" s="185"/>
      <c r="S6" s="185"/>
      <c r="T6" s="185"/>
      <c r="U6" s="185"/>
      <c r="V6" s="185"/>
    </row>
    <row r="7" spans="1:25" ht="14.45" customHeight="1">
      <c r="D7" s="3"/>
      <c r="E7" s="3"/>
      <c r="F7" s="3"/>
      <c r="G7" s="3"/>
      <c r="H7" s="3"/>
      <c r="I7" s="3"/>
      <c r="J7" s="184" t="s">
        <v>105</v>
      </c>
      <c r="K7" s="184"/>
      <c r="L7" s="184"/>
      <c r="N7" s="3"/>
      <c r="O7" s="3"/>
      <c r="P7" s="3"/>
      <c r="Q7" s="3"/>
      <c r="R7" s="3"/>
      <c r="S7" s="3"/>
      <c r="T7" s="184" t="s">
        <v>105</v>
      </c>
      <c r="U7" s="184"/>
      <c r="V7" s="184"/>
    </row>
    <row r="8" spans="1:25" ht="14.45" customHeight="1">
      <c r="A8" s="185" t="s">
        <v>177</v>
      </c>
      <c r="B8" s="185"/>
      <c r="D8" s="2" t="s">
        <v>178</v>
      </c>
      <c r="F8" s="2" t="s">
        <v>179</v>
      </c>
      <c r="H8" s="2" t="s">
        <v>180</v>
      </c>
      <c r="J8" s="4" t="s">
        <v>154</v>
      </c>
      <c r="K8" s="3"/>
      <c r="L8" s="4" t="s">
        <v>162</v>
      </c>
      <c r="N8" s="2" t="s">
        <v>178</v>
      </c>
      <c r="P8" s="2" t="s">
        <v>179</v>
      </c>
      <c r="R8" s="2" t="s">
        <v>180</v>
      </c>
      <c r="T8" s="4" t="s">
        <v>154</v>
      </c>
      <c r="U8" s="3"/>
      <c r="V8" s="4" t="s">
        <v>162</v>
      </c>
    </row>
    <row r="9" spans="1:25" ht="21.75" customHeight="1">
      <c r="A9" s="183" t="s">
        <v>93</v>
      </c>
      <c r="B9" s="183"/>
      <c r="D9" s="40">
        <v>0</v>
      </c>
      <c r="E9" s="41"/>
      <c r="F9" s="40">
        <v>-214399778900</v>
      </c>
      <c r="G9" s="41"/>
      <c r="H9" s="40">
        <v>0</v>
      </c>
      <c r="I9" s="41"/>
      <c r="J9" s="40">
        <v>-214399778900</v>
      </c>
      <c r="K9" s="41"/>
      <c r="L9" s="49">
        <v>-13.551477025574204</v>
      </c>
      <c r="M9" s="41"/>
      <c r="N9" s="40">
        <v>25420643910</v>
      </c>
      <c r="O9" s="41"/>
      <c r="P9" s="42">
        <v>657255654250</v>
      </c>
      <c r="Q9" s="41"/>
      <c r="R9" s="40">
        <v>-358761327</v>
      </c>
      <c r="S9" s="41"/>
      <c r="T9" s="40">
        <v>682317536833</v>
      </c>
      <c r="U9" s="41"/>
      <c r="V9" s="49">
        <v>17.062473411808163</v>
      </c>
      <c r="X9" s="29"/>
      <c r="Y9" s="41"/>
    </row>
    <row r="10" spans="1:25" ht="21.75" customHeight="1">
      <c r="A10" s="181" t="s">
        <v>27</v>
      </c>
      <c r="B10" s="181"/>
      <c r="D10" s="43">
        <v>0</v>
      </c>
      <c r="E10" s="41"/>
      <c r="F10" s="43">
        <v>-40383404460</v>
      </c>
      <c r="G10" s="41"/>
      <c r="H10" s="43">
        <v>0</v>
      </c>
      <c r="I10" s="41"/>
      <c r="J10" s="43">
        <v>-40383404460</v>
      </c>
      <c r="K10" s="41"/>
      <c r="L10" s="51">
        <v>-2.5524969314889572</v>
      </c>
      <c r="M10" s="41"/>
      <c r="N10" s="43">
        <v>20280114504</v>
      </c>
      <c r="O10" s="41"/>
      <c r="P10" s="44">
        <v>323202943598</v>
      </c>
      <c r="Q10" s="41"/>
      <c r="R10" s="43">
        <v>28800368348</v>
      </c>
      <c r="S10" s="41"/>
      <c r="T10" s="45">
        <v>372283426450</v>
      </c>
      <c r="U10" s="41"/>
      <c r="V10" s="51">
        <v>9.3095600252975181</v>
      </c>
      <c r="X10" s="29"/>
      <c r="Y10" s="41"/>
    </row>
    <row r="11" spans="1:25" ht="21.75" customHeight="1">
      <c r="A11" s="181" t="s">
        <v>84</v>
      </c>
      <c r="B11" s="181"/>
      <c r="D11" s="43">
        <v>0</v>
      </c>
      <c r="E11" s="41"/>
      <c r="F11" s="43">
        <v>102372495899</v>
      </c>
      <c r="G11" s="41"/>
      <c r="H11" s="43">
        <v>0</v>
      </c>
      <c r="I11" s="41"/>
      <c r="J11" s="43">
        <v>102372495899</v>
      </c>
      <c r="K11" s="41"/>
      <c r="L11" s="51">
        <v>6.4706154705180428</v>
      </c>
      <c r="M11" s="41"/>
      <c r="N11" s="43">
        <v>82650000000</v>
      </c>
      <c r="O11" s="41"/>
      <c r="P11" s="44">
        <v>228117649949</v>
      </c>
      <c r="Q11" s="41"/>
      <c r="R11" s="43">
        <v>20435436694</v>
      </c>
      <c r="S11" s="41"/>
      <c r="T11" s="45">
        <v>331203086643</v>
      </c>
      <c r="U11" s="41"/>
      <c r="V11" s="51">
        <v>8.2822784916022503</v>
      </c>
      <c r="X11" s="15"/>
      <c r="Y11" s="41"/>
    </row>
    <row r="12" spans="1:25" ht="21.75" customHeight="1">
      <c r="A12" s="181" t="s">
        <v>59</v>
      </c>
      <c r="B12" s="181"/>
      <c r="D12" s="43">
        <v>0</v>
      </c>
      <c r="E12" s="41"/>
      <c r="F12" s="43">
        <v>-95257920000</v>
      </c>
      <c r="G12" s="41"/>
      <c r="H12" s="43">
        <v>0</v>
      </c>
      <c r="I12" s="41"/>
      <c r="J12" s="43">
        <v>-95257920000</v>
      </c>
      <c r="K12" s="41"/>
      <c r="L12" s="51">
        <v>-6.0209274515440532</v>
      </c>
      <c r="M12" s="41"/>
      <c r="N12" s="43">
        <v>0</v>
      </c>
      <c r="O12" s="41"/>
      <c r="P12" s="44">
        <v>278597661270</v>
      </c>
      <c r="Q12" s="41"/>
      <c r="R12" s="43">
        <v>992265782</v>
      </c>
      <c r="S12" s="41"/>
      <c r="T12" s="45">
        <v>279589927052</v>
      </c>
      <c r="U12" s="41"/>
      <c r="V12" s="51">
        <v>6.9916064574223764</v>
      </c>
      <c r="X12" s="15"/>
      <c r="Y12" s="41"/>
    </row>
    <row r="13" spans="1:25" ht="21.75" customHeight="1">
      <c r="A13" s="181" t="s">
        <v>70</v>
      </c>
      <c r="B13" s="181"/>
      <c r="D13" s="43">
        <v>0</v>
      </c>
      <c r="E13" s="41"/>
      <c r="F13" s="43">
        <v>-80325218673</v>
      </c>
      <c r="G13" s="41"/>
      <c r="H13" s="43">
        <v>0</v>
      </c>
      <c r="I13" s="41"/>
      <c r="J13" s="43">
        <v>-80325218673</v>
      </c>
      <c r="K13" s="41"/>
      <c r="L13" s="51">
        <v>-5.0770824531917631</v>
      </c>
      <c r="M13" s="41"/>
      <c r="N13" s="43">
        <v>35745895410</v>
      </c>
      <c r="O13" s="41"/>
      <c r="P13" s="44">
        <v>199360921728</v>
      </c>
      <c r="Q13" s="41"/>
      <c r="R13" s="43">
        <v>4249081477</v>
      </c>
      <c r="S13" s="41"/>
      <c r="T13" s="45">
        <v>239355898615</v>
      </c>
      <c r="U13" s="41"/>
      <c r="V13" s="51">
        <v>5.9854883329452866</v>
      </c>
      <c r="X13" s="15"/>
      <c r="Y13" s="41"/>
    </row>
    <row r="14" spans="1:25" ht="21.75" customHeight="1">
      <c r="A14" s="181" t="s">
        <v>54</v>
      </c>
      <c r="B14" s="181"/>
      <c r="D14" s="43">
        <v>0</v>
      </c>
      <c r="E14" s="41"/>
      <c r="F14" s="43">
        <v>-79666579944</v>
      </c>
      <c r="G14" s="41"/>
      <c r="H14" s="43">
        <v>0</v>
      </c>
      <c r="I14" s="41"/>
      <c r="J14" s="43">
        <v>-79666579944</v>
      </c>
      <c r="K14" s="41"/>
      <c r="L14" s="51">
        <v>-5.0354521509125805</v>
      </c>
      <c r="M14" s="41"/>
      <c r="N14" s="43">
        <v>66484410500</v>
      </c>
      <c r="O14" s="41"/>
      <c r="P14" s="44">
        <v>115390989011</v>
      </c>
      <c r="Q14" s="41"/>
      <c r="R14" s="43">
        <v>8271477731</v>
      </c>
      <c r="S14" s="41"/>
      <c r="T14" s="45">
        <v>190146877242</v>
      </c>
      <c r="U14" s="41"/>
      <c r="V14" s="51">
        <v>4.7549357332054756</v>
      </c>
      <c r="X14" s="15"/>
      <c r="Y14" s="41"/>
    </row>
    <row r="15" spans="1:25" ht="21.75" customHeight="1">
      <c r="A15" s="181" t="s">
        <v>187</v>
      </c>
      <c r="B15" s="181"/>
      <c r="D15" s="43">
        <v>0</v>
      </c>
      <c r="E15" s="41"/>
      <c r="F15" s="43">
        <v>0</v>
      </c>
      <c r="G15" s="41"/>
      <c r="H15" s="43">
        <v>0</v>
      </c>
      <c r="I15" s="41"/>
      <c r="J15" s="43">
        <v>0</v>
      </c>
      <c r="K15" s="41"/>
      <c r="L15" s="51">
        <v>0</v>
      </c>
      <c r="M15" s="41"/>
      <c r="N15" s="43">
        <v>0</v>
      </c>
      <c r="O15" s="41"/>
      <c r="P15" s="44">
        <v>0</v>
      </c>
      <c r="Q15" s="41"/>
      <c r="R15" s="43">
        <v>162482425903</v>
      </c>
      <c r="S15" s="41"/>
      <c r="T15" s="45">
        <v>162482425903</v>
      </c>
      <c r="U15" s="41"/>
      <c r="V15" s="51">
        <v>4.063140579273389</v>
      </c>
      <c r="X15" s="15"/>
      <c r="Y15" s="41"/>
    </row>
    <row r="16" spans="1:25" ht="21.75" customHeight="1">
      <c r="A16" s="181" t="s">
        <v>33</v>
      </c>
      <c r="B16" s="181"/>
      <c r="D16" s="43">
        <v>0</v>
      </c>
      <c r="E16" s="41"/>
      <c r="F16" s="43">
        <v>-30740524600</v>
      </c>
      <c r="G16" s="41"/>
      <c r="H16" s="43">
        <v>0</v>
      </c>
      <c r="I16" s="41"/>
      <c r="J16" s="43">
        <v>-30740524600</v>
      </c>
      <c r="K16" s="41"/>
      <c r="L16" s="51">
        <v>-1.9430034630086956</v>
      </c>
      <c r="M16" s="41"/>
      <c r="N16" s="43">
        <v>34113886000</v>
      </c>
      <c r="O16" s="41"/>
      <c r="P16" s="44">
        <v>129683454927</v>
      </c>
      <c r="Q16" s="41"/>
      <c r="R16" s="43">
        <v>-2368771665</v>
      </c>
      <c r="S16" s="41"/>
      <c r="T16" s="45">
        <v>161428569262</v>
      </c>
      <c r="U16" s="41"/>
      <c r="V16" s="51">
        <v>4.0367871588404602</v>
      </c>
      <c r="X16" s="15"/>
      <c r="Y16" s="41"/>
    </row>
    <row r="17" spans="1:25" ht="21.75" customHeight="1">
      <c r="A17" s="181" t="s">
        <v>26</v>
      </c>
      <c r="B17" s="181"/>
      <c r="D17" s="43">
        <v>0</v>
      </c>
      <c r="E17" s="41"/>
      <c r="F17" s="43">
        <v>-68259328761</v>
      </c>
      <c r="G17" s="41"/>
      <c r="H17" s="43">
        <v>0</v>
      </c>
      <c r="I17" s="41"/>
      <c r="J17" s="43">
        <v>-68259328761</v>
      </c>
      <c r="K17" s="41"/>
      <c r="L17" s="51">
        <v>-4.3144388032100158</v>
      </c>
      <c r="M17" s="41"/>
      <c r="N17" s="43">
        <v>10089196560</v>
      </c>
      <c r="O17" s="41"/>
      <c r="P17" s="44">
        <v>130648348548</v>
      </c>
      <c r="Q17" s="41"/>
      <c r="R17" s="43">
        <v>-14282905983</v>
      </c>
      <c r="S17" s="41"/>
      <c r="T17" s="45">
        <v>126454639125</v>
      </c>
      <c r="U17" s="41"/>
      <c r="V17" s="51">
        <v>3.162206452855977</v>
      </c>
      <c r="X17" s="15"/>
      <c r="Y17" s="41"/>
    </row>
    <row r="18" spans="1:25" ht="21.75" customHeight="1">
      <c r="A18" s="181" t="s">
        <v>85</v>
      </c>
      <c r="B18" s="181"/>
      <c r="D18" s="43">
        <v>0</v>
      </c>
      <c r="E18" s="41"/>
      <c r="F18" s="43">
        <v>-57785402454</v>
      </c>
      <c r="G18" s="41"/>
      <c r="H18" s="43">
        <v>0</v>
      </c>
      <c r="I18" s="41"/>
      <c r="J18" s="43">
        <v>-57785402454</v>
      </c>
      <c r="K18" s="41"/>
      <c r="L18" s="51">
        <v>-3.6524177300303191</v>
      </c>
      <c r="M18" s="41"/>
      <c r="N18" s="43">
        <v>38828202894</v>
      </c>
      <c r="O18" s="41"/>
      <c r="P18" s="44">
        <v>60948343552</v>
      </c>
      <c r="Q18" s="41"/>
      <c r="R18" s="43">
        <v>2098694069</v>
      </c>
      <c r="S18" s="41"/>
      <c r="T18" s="45">
        <v>101875240515</v>
      </c>
      <c r="U18" s="41"/>
      <c r="V18" s="51">
        <v>2.5475581218047916</v>
      </c>
      <c r="X18" s="15"/>
      <c r="Y18" s="41"/>
    </row>
    <row r="19" spans="1:25" ht="21.75" customHeight="1">
      <c r="A19" s="181" t="s">
        <v>94</v>
      </c>
      <c r="B19" s="181"/>
      <c r="D19" s="43">
        <v>0</v>
      </c>
      <c r="E19" s="41"/>
      <c r="F19" s="43">
        <v>-24206226393</v>
      </c>
      <c r="G19" s="41"/>
      <c r="H19" s="43">
        <v>2343573110</v>
      </c>
      <c r="I19" s="41"/>
      <c r="J19" s="43">
        <v>-21862653283</v>
      </c>
      <c r="K19" s="41"/>
      <c r="L19" s="51">
        <v>-1.3818635690891048</v>
      </c>
      <c r="M19" s="41"/>
      <c r="N19" s="43">
        <v>42059602649</v>
      </c>
      <c r="O19" s="41"/>
      <c r="P19" s="44">
        <v>29499392632</v>
      </c>
      <c r="Q19" s="41"/>
      <c r="R19" s="43">
        <v>29711389355</v>
      </c>
      <c r="S19" s="41"/>
      <c r="T19" s="45">
        <v>101270384636</v>
      </c>
      <c r="U19" s="41"/>
      <c r="V19" s="51">
        <v>2.5324327046840245</v>
      </c>
      <c r="X19" s="15"/>
      <c r="Y19" s="41"/>
    </row>
    <row r="20" spans="1:25" ht="21.75" customHeight="1">
      <c r="A20" s="181" t="s">
        <v>95</v>
      </c>
      <c r="B20" s="181"/>
      <c r="D20" s="43">
        <v>0</v>
      </c>
      <c r="E20" s="41"/>
      <c r="F20" s="43">
        <v>-29742591982</v>
      </c>
      <c r="G20" s="41"/>
      <c r="H20" s="43">
        <v>33645209613</v>
      </c>
      <c r="I20" s="41"/>
      <c r="J20" s="43">
        <v>3902617631</v>
      </c>
      <c r="K20" s="41"/>
      <c r="L20" s="51">
        <v>0.2466711180274325</v>
      </c>
      <c r="M20" s="41"/>
      <c r="N20" s="43">
        <v>0</v>
      </c>
      <c r="O20" s="41"/>
      <c r="P20" s="44">
        <v>58549086339</v>
      </c>
      <c r="Q20" s="41"/>
      <c r="R20" s="43">
        <v>32618624904</v>
      </c>
      <c r="S20" s="41"/>
      <c r="T20" s="45">
        <v>91167711243</v>
      </c>
      <c r="U20" s="41"/>
      <c r="V20" s="51">
        <v>2.2797987229219023</v>
      </c>
      <c r="X20" s="15"/>
      <c r="Y20" s="41"/>
    </row>
    <row r="21" spans="1:25" ht="21.75" customHeight="1">
      <c r="A21" s="181" t="s">
        <v>78</v>
      </c>
      <c r="B21" s="181"/>
      <c r="D21" s="43">
        <v>0</v>
      </c>
      <c r="E21" s="41"/>
      <c r="F21" s="43">
        <v>-56360936000</v>
      </c>
      <c r="G21" s="41"/>
      <c r="H21" s="43">
        <v>0</v>
      </c>
      <c r="I21" s="41"/>
      <c r="J21" s="43">
        <v>-56360936000</v>
      </c>
      <c r="K21" s="41"/>
      <c r="L21" s="51">
        <v>-3.5623820754968984</v>
      </c>
      <c r="M21" s="41"/>
      <c r="N21" s="43">
        <v>22354111080</v>
      </c>
      <c r="O21" s="41"/>
      <c r="P21" s="44">
        <v>61556014677</v>
      </c>
      <c r="Q21" s="41"/>
      <c r="R21" s="43">
        <v>-12473478382</v>
      </c>
      <c r="S21" s="41"/>
      <c r="T21" s="45">
        <v>71436647375</v>
      </c>
      <c r="U21" s="41"/>
      <c r="V21" s="51">
        <v>1.7863909846464638</v>
      </c>
      <c r="X21" s="15"/>
      <c r="Y21" s="41"/>
    </row>
    <row r="22" spans="1:25" ht="21.75" customHeight="1">
      <c r="A22" s="181" t="s">
        <v>39</v>
      </c>
      <c r="B22" s="181"/>
      <c r="D22" s="43">
        <v>0</v>
      </c>
      <c r="E22" s="41"/>
      <c r="F22" s="43">
        <v>2182130954</v>
      </c>
      <c r="G22" s="41"/>
      <c r="H22" s="43">
        <v>0</v>
      </c>
      <c r="I22" s="41"/>
      <c r="J22" s="43">
        <v>2182130954</v>
      </c>
      <c r="K22" s="41"/>
      <c r="L22" s="51">
        <v>0.13792503724417471</v>
      </c>
      <c r="M22" s="41"/>
      <c r="N22" s="43">
        <v>0</v>
      </c>
      <c r="O22" s="41"/>
      <c r="P22" s="44">
        <v>56920972503</v>
      </c>
      <c r="Q22" s="41"/>
      <c r="R22" s="43">
        <v>0</v>
      </c>
      <c r="S22" s="41"/>
      <c r="T22" s="45">
        <v>56920972503</v>
      </c>
      <c r="U22" s="41"/>
      <c r="V22" s="51">
        <v>1.423402635105375</v>
      </c>
      <c r="X22" s="15"/>
      <c r="Y22" s="41"/>
    </row>
    <row r="23" spans="1:25" ht="21.75" customHeight="1">
      <c r="A23" s="181" t="s">
        <v>28</v>
      </c>
      <c r="B23" s="181"/>
      <c r="D23" s="43">
        <v>0</v>
      </c>
      <c r="E23" s="41"/>
      <c r="F23" s="43">
        <v>-6668054400</v>
      </c>
      <c r="G23" s="41"/>
      <c r="H23" s="43">
        <v>0</v>
      </c>
      <c r="I23" s="41"/>
      <c r="J23" s="43">
        <v>-6668054400</v>
      </c>
      <c r="K23" s="41"/>
      <c r="L23" s="51">
        <v>-0.42146492160808374</v>
      </c>
      <c r="M23" s="41"/>
      <c r="N23" s="43">
        <v>0</v>
      </c>
      <c r="O23" s="41"/>
      <c r="P23" s="44">
        <v>27102057869</v>
      </c>
      <c r="Q23" s="41"/>
      <c r="R23" s="43">
        <v>26456946274</v>
      </c>
      <c r="S23" s="41"/>
      <c r="T23" s="45">
        <v>53559004143</v>
      </c>
      <c r="U23" s="41"/>
      <c r="V23" s="51">
        <v>1.339331080942932</v>
      </c>
      <c r="X23" s="15"/>
      <c r="Y23" s="41"/>
    </row>
    <row r="24" spans="1:25" ht="21.75" customHeight="1">
      <c r="A24" s="181" t="s">
        <v>102</v>
      </c>
      <c r="B24" s="181"/>
      <c r="D24" s="43">
        <v>0</v>
      </c>
      <c r="E24" s="41"/>
      <c r="F24" s="43">
        <v>-7362643400</v>
      </c>
      <c r="G24" s="41"/>
      <c r="H24" s="43">
        <v>0</v>
      </c>
      <c r="I24" s="41"/>
      <c r="J24" s="43">
        <v>-7362643400</v>
      </c>
      <c r="K24" s="41"/>
      <c r="L24" s="51">
        <v>-0.46536751760892581</v>
      </c>
      <c r="M24" s="41"/>
      <c r="N24" s="43">
        <v>7700000000</v>
      </c>
      <c r="O24" s="41"/>
      <c r="P24" s="44">
        <v>40094729063</v>
      </c>
      <c r="Q24" s="41"/>
      <c r="R24" s="43">
        <v>1102949497</v>
      </c>
      <c r="S24" s="41"/>
      <c r="T24" s="45">
        <v>48897678560</v>
      </c>
      <c r="U24" s="41"/>
      <c r="V24" s="51">
        <v>1.2227669600896451</v>
      </c>
      <c r="X24" s="15"/>
      <c r="Y24" s="41"/>
    </row>
    <row r="25" spans="1:25" ht="21.75" customHeight="1">
      <c r="A25" s="181" t="s">
        <v>23</v>
      </c>
      <c r="B25" s="181"/>
      <c r="D25" s="43">
        <v>0</v>
      </c>
      <c r="E25" s="41"/>
      <c r="F25" s="43">
        <v>-9376951500</v>
      </c>
      <c r="G25" s="41"/>
      <c r="H25" s="43">
        <v>0</v>
      </c>
      <c r="I25" s="41"/>
      <c r="J25" s="43">
        <v>-9376951500</v>
      </c>
      <c r="K25" s="41"/>
      <c r="L25" s="51">
        <v>-0.59268504601136773</v>
      </c>
      <c r="M25" s="41"/>
      <c r="N25" s="43">
        <v>1650000000</v>
      </c>
      <c r="O25" s="41"/>
      <c r="P25" s="44">
        <v>41121001802</v>
      </c>
      <c r="Q25" s="41"/>
      <c r="R25" s="43">
        <v>1800644532</v>
      </c>
      <c r="S25" s="41"/>
      <c r="T25" s="45">
        <v>44571646334</v>
      </c>
      <c r="U25" s="41"/>
      <c r="V25" s="51">
        <v>1.1145874016726727</v>
      </c>
      <c r="X25" s="15"/>
      <c r="Y25" s="41"/>
    </row>
    <row r="26" spans="1:25" ht="21.75" customHeight="1">
      <c r="A26" s="181" t="s">
        <v>34</v>
      </c>
      <c r="B26" s="181"/>
      <c r="D26" s="43">
        <v>0</v>
      </c>
      <c r="E26" s="41"/>
      <c r="F26" s="43">
        <v>-8436279540</v>
      </c>
      <c r="G26" s="41"/>
      <c r="H26" s="43">
        <v>0</v>
      </c>
      <c r="I26" s="41"/>
      <c r="J26" s="43">
        <v>-8436279540</v>
      </c>
      <c r="K26" s="41"/>
      <c r="L26" s="51">
        <v>-0.53322838742737022</v>
      </c>
      <c r="M26" s="41"/>
      <c r="N26" s="43">
        <v>0</v>
      </c>
      <c r="O26" s="41"/>
      <c r="P26" s="44">
        <v>35683031241</v>
      </c>
      <c r="Q26" s="41"/>
      <c r="R26" s="43">
        <v>6805775170</v>
      </c>
      <c r="S26" s="41"/>
      <c r="T26" s="45">
        <v>42488806411</v>
      </c>
      <c r="U26" s="41"/>
      <c r="V26" s="51">
        <v>1.0625025601014115</v>
      </c>
      <c r="X26" s="15"/>
      <c r="Y26" s="41"/>
    </row>
    <row r="27" spans="1:25" ht="21.75" customHeight="1">
      <c r="A27" s="181" t="s">
        <v>68</v>
      </c>
      <c r="B27" s="181"/>
      <c r="D27" s="43">
        <v>0</v>
      </c>
      <c r="E27" s="41"/>
      <c r="F27" s="43">
        <v>135335919</v>
      </c>
      <c r="G27" s="41"/>
      <c r="H27" s="43">
        <v>0</v>
      </c>
      <c r="I27" s="41"/>
      <c r="J27" s="43">
        <v>135335919</v>
      </c>
      <c r="K27" s="41"/>
      <c r="L27" s="51">
        <v>8.5541207480390336E-3</v>
      </c>
      <c r="M27" s="41"/>
      <c r="N27" s="43">
        <v>5388716312</v>
      </c>
      <c r="O27" s="41"/>
      <c r="P27" s="44">
        <v>36057268496</v>
      </c>
      <c r="Q27" s="41"/>
      <c r="R27" s="43">
        <v>0</v>
      </c>
      <c r="S27" s="41"/>
      <c r="T27" s="45">
        <v>41445984808</v>
      </c>
      <c r="U27" s="41"/>
      <c r="V27" s="51">
        <v>1.0364250889623374</v>
      </c>
      <c r="X27" s="15"/>
      <c r="Y27" s="41"/>
    </row>
    <row r="28" spans="1:25" ht="21.75" customHeight="1">
      <c r="A28" s="181" t="s">
        <v>21</v>
      </c>
      <c r="B28" s="181"/>
      <c r="D28" s="43">
        <v>0</v>
      </c>
      <c r="E28" s="41"/>
      <c r="F28" s="43">
        <v>-92558945600</v>
      </c>
      <c r="G28" s="41"/>
      <c r="H28" s="43">
        <v>0</v>
      </c>
      <c r="I28" s="41"/>
      <c r="J28" s="43">
        <v>-92558945600</v>
      </c>
      <c r="K28" s="41"/>
      <c r="L28" s="51">
        <v>-5.8503345070836383</v>
      </c>
      <c r="M28" s="41"/>
      <c r="N28" s="43">
        <v>7567741980</v>
      </c>
      <c r="O28" s="41"/>
      <c r="P28" s="44">
        <v>36148101090</v>
      </c>
      <c r="Q28" s="41"/>
      <c r="R28" s="43">
        <v>-3013869317</v>
      </c>
      <c r="S28" s="41"/>
      <c r="T28" s="45">
        <v>40701973753</v>
      </c>
      <c r="U28" s="41"/>
      <c r="V28" s="51">
        <v>1.0178198675533265</v>
      </c>
      <c r="X28" s="15"/>
      <c r="Y28" s="41"/>
    </row>
    <row r="29" spans="1:25" ht="21.75" customHeight="1">
      <c r="A29" s="181" t="s">
        <v>49</v>
      </c>
      <c r="B29" s="181"/>
      <c r="D29" s="43">
        <v>0</v>
      </c>
      <c r="E29" s="41"/>
      <c r="F29" s="43">
        <v>-12651442500</v>
      </c>
      <c r="G29" s="41"/>
      <c r="H29" s="43">
        <v>0</v>
      </c>
      <c r="I29" s="41"/>
      <c r="J29" s="43">
        <v>-12651442500</v>
      </c>
      <c r="K29" s="41"/>
      <c r="L29" s="51">
        <v>-0.79965442715819457</v>
      </c>
      <c r="M29" s="41"/>
      <c r="N29" s="43">
        <v>5520737750</v>
      </c>
      <c r="O29" s="41"/>
      <c r="P29" s="44">
        <v>32529507881</v>
      </c>
      <c r="Q29" s="41"/>
      <c r="R29" s="43">
        <v>13941964</v>
      </c>
      <c r="S29" s="41"/>
      <c r="T29" s="45">
        <v>38064187595</v>
      </c>
      <c r="U29" s="41"/>
      <c r="V29" s="51">
        <v>0.95185768168336815</v>
      </c>
      <c r="X29" s="15"/>
      <c r="Y29" s="41"/>
    </row>
    <row r="30" spans="1:25" ht="21.75" customHeight="1">
      <c r="A30" s="181" t="s">
        <v>38</v>
      </c>
      <c r="B30" s="181"/>
      <c r="D30" s="43">
        <v>0</v>
      </c>
      <c r="E30" s="41"/>
      <c r="F30" s="43">
        <v>-34526787583</v>
      </c>
      <c r="G30" s="41"/>
      <c r="H30" s="43">
        <v>0</v>
      </c>
      <c r="I30" s="41"/>
      <c r="J30" s="43">
        <v>-34526787583</v>
      </c>
      <c r="K30" s="41"/>
      <c r="L30" s="51">
        <v>-2.1823202015340568</v>
      </c>
      <c r="M30" s="41"/>
      <c r="N30" s="43">
        <v>1067294100</v>
      </c>
      <c r="O30" s="41"/>
      <c r="P30" s="44">
        <v>34800558724</v>
      </c>
      <c r="Q30" s="41"/>
      <c r="R30" s="43">
        <v>0</v>
      </c>
      <c r="S30" s="41"/>
      <c r="T30" s="45">
        <v>35867852824</v>
      </c>
      <c r="U30" s="41"/>
      <c r="V30" s="51">
        <v>0.89693471457400975</v>
      </c>
      <c r="X30" s="15"/>
      <c r="Y30" s="41"/>
    </row>
    <row r="31" spans="1:25" ht="21.75" customHeight="1">
      <c r="A31" s="181" t="s">
        <v>65</v>
      </c>
      <c r="B31" s="181"/>
      <c r="D31" s="43">
        <v>0</v>
      </c>
      <c r="E31" s="41"/>
      <c r="F31" s="43">
        <v>-7231167625</v>
      </c>
      <c r="G31" s="41"/>
      <c r="H31" s="43">
        <v>0</v>
      </c>
      <c r="I31" s="41"/>
      <c r="J31" s="43">
        <v>-7231167625</v>
      </c>
      <c r="K31" s="41"/>
      <c r="L31" s="51">
        <v>-0.45705738336590929</v>
      </c>
      <c r="M31" s="41"/>
      <c r="N31" s="43">
        <v>10312500000</v>
      </c>
      <c r="O31" s="41"/>
      <c r="P31" s="44">
        <v>25364235254</v>
      </c>
      <c r="Q31" s="41"/>
      <c r="R31" s="43">
        <v>0</v>
      </c>
      <c r="S31" s="41"/>
      <c r="T31" s="45">
        <v>35676735254</v>
      </c>
      <c r="U31" s="41"/>
      <c r="V31" s="51">
        <v>0.89215550507019126</v>
      </c>
      <c r="X31" s="15"/>
      <c r="Y31" s="41"/>
    </row>
    <row r="32" spans="1:25" ht="21.75" customHeight="1">
      <c r="A32" s="181" t="s">
        <v>96</v>
      </c>
      <c r="B32" s="181"/>
      <c r="D32" s="43">
        <v>0</v>
      </c>
      <c r="E32" s="41"/>
      <c r="F32" s="43">
        <v>-2086133151</v>
      </c>
      <c r="G32" s="41"/>
      <c r="H32" s="43">
        <v>11959219851</v>
      </c>
      <c r="I32" s="41"/>
      <c r="J32" s="43">
        <v>9873086700</v>
      </c>
      <c r="K32" s="41"/>
      <c r="L32" s="51">
        <v>0.62404405579614264</v>
      </c>
      <c r="M32" s="41"/>
      <c r="N32" s="43">
        <v>7435853250</v>
      </c>
      <c r="O32" s="41"/>
      <c r="P32" s="44">
        <v>15037622810</v>
      </c>
      <c r="Q32" s="41"/>
      <c r="R32" s="43">
        <v>12387199564</v>
      </c>
      <c r="S32" s="41"/>
      <c r="T32" s="45">
        <v>34860675624</v>
      </c>
      <c r="U32" s="41"/>
      <c r="V32" s="51">
        <v>0.87174859041876107</v>
      </c>
      <c r="X32" s="15"/>
      <c r="Y32" s="41"/>
    </row>
    <row r="33" spans="1:25" ht="21.75" customHeight="1">
      <c r="A33" s="181" t="s">
        <v>73</v>
      </c>
      <c r="B33" s="181"/>
      <c r="D33" s="43">
        <v>0</v>
      </c>
      <c r="E33" s="41"/>
      <c r="F33" s="43">
        <v>7294986969</v>
      </c>
      <c r="G33" s="41"/>
      <c r="H33" s="43">
        <v>777981499</v>
      </c>
      <c r="I33" s="41"/>
      <c r="J33" s="43">
        <v>8072968468</v>
      </c>
      <c r="K33" s="41"/>
      <c r="L33" s="51">
        <v>0.51026473666893779</v>
      </c>
      <c r="M33" s="41"/>
      <c r="N33" s="43">
        <v>0</v>
      </c>
      <c r="O33" s="41"/>
      <c r="P33" s="44">
        <v>30539820559</v>
      </c>
      <c r="Q33" s="41"/>
      <c r="R33" s="43">
        <v>1054207141</v>
      </c>
      <c r="S33" s="41"/>
      <c r="T33" s="45">
        <v>31594027700</v>
      </c>
      <c r="U33" s="41"/>
      <c r="V33" s="51">
        <v>0.79006068069905222</v>
      </c>
      <c r="X33" s="15"/>
      <c r="Y33" s="41"/>
    </row>
    <row r="34" spans="1:25" ht="21.75" customHeight="1">
      <c r="A34" s="181" t="s">
        <v>45</v>
      </c>
      <c r="B34" s="181"/>
      <c r="D34" s="43">
        <v>0</v>
      </c>
      <c r="E34" s="41"/>
      <c r="F34" s="43">
        <v>-26889117581</v>
      </c>
      <c r="G34" s="41"/>
      <c r="H34" s="43">
        <v>0</v>
      </c>
      <c r="I34" s="41"/>
      <c r="J34" s="43">
        <v>-26889117581</v>
      </c>
      <c r="K34" s="41"/>
      <c r="L34" s="51">
        <v>-1.6995691926848573</v>
      </c>
      <c r="M34" s="41"/>
      <c r="N34" s="43">
        <v>4000000000</v>
      </c>
      <c r="O34" s="41"/>
      <c r="P34" s="44">
        <v>27406437569</v>
      </c>
      <c r="Q34" s="41"/>
      <c r="R34" s="43">
        <v>0</v>
      </c>
      <c r="S34" s="41"/>
      <c r="T34" s="45">
        <v>31406437569</v>
      </c>
      <c r="U34" s="41"/>
      <c r="V34" s="51">
        <v>0.78536968061518864</v>
      </c>
      <c r="X34" s="15"/>
      <c r="Y34" s="41"/>
    </row>
    <row r="35" spans="1:25" ht="21.75" customHeight="1">
      <c r="A35" s="181" t="s">
        <v>76</v>
      </c>
      <c r="B35" s="181"/>
      <c r="D35" s="43">
        <v>0</v>
      </c>
      <c r="E35" s="41"/>
      <c r="F35" s="43">
        <v>-201846828</v>
      </c>
      <c r="G35" s="41"/>
      <c r="H35" s="43">
        <v>0</v>
      </c>
      <c r="I35" s="41"/>
      <c r="J35" s="43">
        <v>-201846828</v>
      </c>
      <c r="K35" s="41"/>
      <c r="L35" s="51">
        <v>-1.2758047915724916E-2</v>
      </c>
      <c r="M35" s="41"/>
      <c r="N35" s="43">
        <v>1121527440</v>
      </c>
      <c r="O35" s="41"/>
      <c r="P35" s="44">
        <v>30076054463</v>
      </c>
      <c r="Q35" s="41"/>
      <c r="R35" s="43">
        <v>0</v>
      </c>
      <c r="S35" s="41"/>
      <c r="T35" s="45">
        <v>31197581903</v>
      </c>
      <c r="U35" s="41"/>
      <c r="V35" s="51">
        <v>0.78014690081596061</v>
      </c>
      <c r="X35" s="15"/>
      <c r="Y35" s="41"/>
    </row>
    <row r="36" spans="1:25" ht="21.75" customHeight="1">
      <c r="A36" s="181" t="s">
        <v>64</v>
      </c>
      <c r="B36" s="181"/>
      <c r="D36" s="43">
        <v>0</v>
      </c>
      <c r="E36" s="41"/>
      <c r="F36" s="43">
        <v>-513499725</v>
      </c>
      <c r="G36" s="41"/>
      <c r="H36" s="43">
        <v>0</v>
      </c>
      <c r="I36" s="41"/>
      <c r="J36" s="43">
        <v>-513499725</v>
      </c>
      <c r="K36" s="41"/>
      <c r="L36" s="51">
        <v>-3.2456562043479659E-2</v>
      </c>
      <c r="M36" s="41"/>
      <c r="N36" s="43">
        <v>8515800000</v>
      </c>
      <c r="O36" s="41"/>
      <c r="P36" s="44">
        <v>19431050670</v>
      </c>
      <c r="Q36" s="41"/>
      <c r="R36" s="43">
        <v>0</v>
      </c>
      <c r="S36" s="41"/>
      <c r="T36" s="45">
        <v>27946850670</v>
      </c>
      <c r="U36" s="41"/>
      <c r="V36" s="51">
        <v>0.6988570141607795</v>
      </c>
      <c r="X36" s="15"/>
      <c r="Y36" s="41"/>
    </row>
    <row r="37" spans="1:25" ht="21.75" customHeight="1">
      <c r="A37" s="181" t="s">
        <v>46</v>
      </c>
      <c r="B37" s="181"/>
      <c r="D37" s="43">
        <v>0</v>
      </c>
      <c r="E37" s="41"/>
      <c r="F37" s="43">
        <v>-24484262250</v>
      </c>
      <c r="G37" s="41"/>
      <c r="H37" s="43">
        <v>0</v>
      </c>
      <c r="I37" s="41"/>
      <c r="J37" s="43">
        <v>-24484262250</v>
      </c>
      <c r="K37" s="41"/>
      <c r="L37" s="51">
        <v>-1.5475665090296826</v>
      </c>
      <c r="M37" s="41"/>
      <c r="N37" s="43">
        <v>0</v>
      </c>
      <c r="O37" s="41"/>
      <c r="P37" s="44">
        <v>22595931815</v>
      </c>
      <c r="Q37" s="41"/>
      <c r="R37" s="43">
        <v>3548128305</v>
      </c>
      <c r="S37" s="41"/>
      <c r="T37" s="45">
        <v>26144060120</v>
      </c>
      <c r="U37" s="41"/>
      <c r="V37" s="51">
        <v>0.65377526824932619</v>
      </c>
      <c r="X37" s="15"/>
      <c r="Y37" s="41"/>
    </row>
    <row r="38" spans="1:25" ht="21.75" customHeight="1">
      <c r="A38" s="181" t="s">
        <v>31</v>
      </c>
      <c r="B38" s="181"/>
      <c r="D38" s="43">
        <v>0</v>
      </c>
      <c r="E38" s="41"/>
      <c r="F38" s="43">
        <v>3111758719</v>
      </c>
      <c r="G38" s="41"/>
      <c r="H38" s="43">
        <v>0</v>
      </c>
      <c r="I38" s="41"/>
      <c r="J38" s="43">
        <v>3111758719</v>
      </c>
      <c r="K38" s="41"/>
      <c r="L38" s="51">
        <v>0.1966836300205658</v>
      </c>
      <c r="M38" s="41"/>
      <c r="N38" s="43">
        <v>16726000000</v>
      </c>
      <c r="O38" s="41"/>
      <c r="P38" s="44">
        <v>9156954579</v>
      </c>
      <c r="Q38" s="41"/>
      <c r="R38" s="43">
        <v>0</v>
      </c>
      <c r="S38" s="41"/>
      <c r="T38" s="45">
        <v>25882954579</v>
      </c>
      <c r="U38" s="41"/>
      <c r="V38" s="51">
        <v>0.64724589429879464</v>
      </c>
      <c r="X38" s="15"/>
      <c r="Y38" s="41"/>
    </row>
    <row r="39" spans="1:25" ht="21.75" customHeight="1">
      <c r="A39" s="181" t="s">
        <v>22</v>
      </c>
      <c r="B39" s="181"/>
      <c r="D39" s="43">
        <v>0</v>
      </c>
      <c r="E39" s="41"/>
      <c r="F39" s="43">
        <v>-14966102903</v>
      </c>
      <c r="G39" s="41"/>
      <c r="H39" s="43">
        <v>0</v>
      </c>
      <c r="I39" s="41"/>
      <c r="J39" s="43">
        <v>-14966102903</v>
      </c>
      <c r="K39" s="41"/>
      <c r="L39" s="51">
        <v>-0.94595619777658235</v>
      </c>
      <c r="M39" s="41"/>
      <c r="N39" s="43">
        <v>8493827760</v>
      </c>
      <c r="O39" s="41"/>
      <c r="P39" s="44">
        <v>21692939814</v>
      </c>
      <c r="Q39" s="41"/>
      <c r="R39" s="43">
        <v>-4721454735</v>
      </c>
      <c r="S39" s="41"/>
      <c r="T39" s="45">
        <v>25465312839</v>
      </c>
      <c r="U39" s="41"/>
      <c r="V39" s="51">
        <v>0.63680207496287833</v>
      </c>
      <c r="X39" s="15"/>
      <c r="Y39" s="41"/>
    </row>
    <row r="40" spans="1:25" ht="21.75" customHeight="1">
      <c r="A40" s="181" t="s">
        <v>90</v>
      </c>
      <c r="B40" s="181"/>
      <c r="D40" s="43">
        <v>0</v>
      </c>
      <c r="E40" s="41"/>
      <c r="F40" s="43">
        <v>-12841214137</v>
      </c>
      <c r="G40" s="41"/>
      <c r="H40" s="43">
        <v>0</v>
      </c>
      <c r="I40" s="41"/>
      <c r="J40" s="43">
        <v>-12841214137</v>
      </c>
      <c r="K40" s="41"/>
      <c r="L40" s="51">
        <v>-0.81164924353396417</v>
      </c>
      <c r="M40" s="41"/>
      <c r="N40" s="43">
        <v>3262500000</v>
      </c>
      <c r="O40" s="41"/>
      <c r="P40" s="44">
        <v>21803798075</v>
      </c>
      <c r="Q40" s="41"/>
      <c r="R40" s="43">
        <v>0</v>
      </c>
      <c r="S40" s="41"/>
      <c r="T40" s="45">
        <v>25066298075</v>
      </c>
      <c r="U40" s="41"/>
      <c r="V40" s="51">
        <v>0.62682405383026996</v>
      </c>
      <c r="X40" s="15"/>
      <c r="Y40" s="41"/>
    </row>
    <row r="41" spans="1:25" ht="21.75" customHeight="1">
      <c r="A41" s="181" t="s">
        <v>56</v>
      </c>
      <c r="B41" s="181"/>
      <c r="D41" s="43">
        <v>0</v>
      </c>
      <c r="E41" s="41"/>
      <c r="F41" s="43">
        <v>-35739505248</v>
      </c>
      <c r="G41" s="41"/>
      <c r="H41" s="43">
        <v>0</v>
      </c>
      <c r="I41" s="41"/>
      <c r="J41" s="43">
        <v>-35739505248</v>
      </c>
      <c r="K41" s="41"/>
      <c r="L41" s="51">
        <v>-2.2589719390501699</v>
      </c>
      <c r="M41" s="41"/>
      <c r="N41" s="43">
        <v>8728031400</v>
      </c>
      <c r="O41" s="41"/>
      <c r="P41" s="44">
        <v>12319678261</v>
      </c>
      <c r="Q41" s="41"/>
      <c r="R41" s="43">
        <v>0</v>
      </c>
      <c r="S41" s="41"/>
      <c r="T41" s="45">
        <v>21047709661</v>
      </c>
      <c r="U41" s="41"/>
      <c r="V41" s="51">
        <v>0.52633263412393849</v>
      </c>
      <c r="X41" s="15"/>
      <c r="Y41" s="41"/>
    </row>
    <row r="42" spans="1:25" ht="21.75" customHeight="1">
      <c r="A42" s="181" t="s">
        <v>20</v>
      </c>
      <c r="B42" s="181"/>
      <c r="D42" s="43">
        <v>0</v>
      </c>
      <c r="E42" s="41"/>
      <c r="F42" s="43">
        <v>-19745952619</v>
      </c>
      <c r="G42" s="41"/>
      <c r="H42" s="43">
        <v>0</v>
      </c>
      <c r="I42" s="41"/>
      <c r="J42" s="43">
        <v>-19745952619</v>
      </c>
      <c r="K42" s="41"/>
      <c r="L42" s="51">
        <v>-1.2480741567800901</v>
      </c>
      <c r="M42" s="41"/>
      <c r="N42" s="43">
        <v>5522205250</v>
      </c>
      <c r="O42" s="41"/>
      <c r="P42" s="44">
        <v>23084212385</v>
      </c>
      <c r="Q42" s="41"/>
      <c r="R42" s="43">
        <v>-7646255345</v>
      </c>
      <c r="S42" s="41"/>
      <c r="T42" s="45">
        <v>20960162290</v>
      </c>
      <c r="U42" s="41"/>
      <c r="V42" s="51">
        <v>0.52414336796951033</v>
      </c>
      <c r="X42" s="15"/>
      <c r="Y42" s="41"/>
    </row>
    <row r="43" spans="1:25" ht="21.75" customHeight="1">
      <c r="A43" s="181" t="s">
        <v>42</v>
      </c>
      <c r="B43" s="181"/>
      <c r="D43" s="45">
        <v>0</v>
      </c>
      <c r="E43" s="41"/>
      <c r="F43" s="45">
        <v>-70908121983</v>
      </c>
      <c r="G43" s="41"/>
      <c r="H43" s="45">
        <v>0</v>
      </c>
      <c r="I43" s="41"/>
      <c r="J43" s="45">
        <v>-70908121983</v>
      </c>
      <c r="K43" s="41"/>
      <c r="L43" s="51">
        <v>-4.4818599669705055</v>
      </c>
      <c r="M43" s="41"/>
      <c r="N43" s="45">
        <v>0</v>
      </c>
      <c r="O43" s="41"/>
      <c r="P43" s="44">
        <v>19750219599</v>
      </c>
      <c r="Q43" s="41"/>
      <c r="R43" s="45">
        <v>0</v>
      </c>
      <c r="S43" s="41"/>
      <c r="T43" s="45">
        <v>19750219599</v>
      </c>
      <c r="U43" s="41"/>
      <c r="V43" s="51">
        <v>0.49388675886809141</v>
      </c>
      <c r="X43" s="15"/>
      <c r="Y43" s="41"/>
    </row>
    <row r="44" spans="1:25" ht="21.75" customHeight="1">
      <c r="A44" s="181" t="s">
        <v>37</v>
      </c>
      <c r="B44" s="181"/>
      <c r="D44" s="43">
        <v>0</v>
      </c>
      <c r="E44" s="41"/>
      <c r="F44" s="43">
        <v>526052655</v>
      </c>
      <c r="G44" s="41"/>
      <c r="H44" s="43">
        <v>0</v>
      </c>
      <c r="I44" s="41"/>
      <c r="J44" s="43">
        <v>526052655</v>
      </c>
      <c r="K44" s="41"/>
      <c r="L44" s="51">
        <v>3.3249989832311401E-2</v>
      </c>
      <c r="M44" s="41"/>
      <c r="N44" s="43">
        <v>4984000000</v>
      </c>
      <c r="O44" s="41"/>
      <c r="P44" s="44">
        <v>34900235880</v>
      </c>
      <c r="Q44" s="41"/>
      <c r="R44" s="43">
        <v>-20708879013</v>
      </c>
      <c r="S44" s="41"/>
      <c r="T44" s="45">
        <v>19175356867</v>
      </c>
      <c r="U44" s="41"/>
      <c r="V44" s="51">
        <v>0.47951136977034631</v>
      </c>
      <c r="X44" s="15"/>
      <c r="Y44" s="41"/>
    </row>
    <row r="45" spans="1:25" ht="21.75" customHeight="1">
      <c r="A45" s="181" t="s">
        <v>63</v>
      </c>
      <c r="B45" s="181"/>
      <c r="D45" s="43">
        <v>0</v>
      </c>
      <c r="E45" s="41"/>
      <c r="F45" s="43">
        <v>-1287470233</v>
      </c>
      <c r="G45" s="41"/>
      <c r="H45" s="43">
        <v>342407630</v>
      </c>
      <c r="I45" s="41"/>
      <c r="J45" s="43">
        <v>-945062603</v>
      </c>
      <c r="K45" s="41"/>
      <c r="L45" s="51">
        <v>-5.9734176117118447E-2</v>
      </c>
      <c r="M45" s="41"/>
      <c r="N45" s="43">
        <v>8431002690</v>
      </c>
      <c r="O45" s="41"/>
      <c r="P45" s="44">
        <v>4208913581</v>
      </c>
      <c r="Q45" s="41"/>
      <c r="R45" s="43">
        <v>1885408175</v>
      </c>
      <c r="S45" s="41"/>
      <c r="T45" s="45">
        <v>14525324446</v>
      </c>
      <c r="U45" s="41"/>
      <c r="V45" s="51">
        <v>0.36322965302652255</v>
      </c>
      <c r="X45" s="15"/>
      <c r="Y45" s="41"/>
    </row>
    <row r="46" spans="1:25" ht="21.75" customHeight="1">
      <c r="A46" s="181" t="s">
        <v>99</v>
      </c>
      <c r="B46" s="181"/>
      <c r="D46" s="43">
        <v>0</v>
      </c>
      <c r="E46" s="41"/>
      <c r="F46" s="43">
        <v>1529214445</v>
      </c>
      <c r="G46" s="41"/>
      <c r="H46" s="43">
        <v>0</v>
      </c>
      <c r="I46" s="41"/>
      <c r="J46" s="43">
        <v>1529214445</v>
      </c>
      <c r="K46" s="41"/>
      <c r="L46" s="51">
        <v>9.6656416927833444E-2</v>
      </c>
      <c r="M46" s="41"/>
      <c r="N46" s="43">
        <v>0</v>
      </c>
      <c r="O46" s="41"/>
      <c r="P46" s="44">
        <v>14137743099</v>
      </c>
      <c r="Q46" s="41"/>
      <c r="R46" s="43">
        <v>0</v>
      </c>
      <c r="S46" s="41"/>
      <c r="T46" s="45">
        <v>14137743099</v>
      </c>
      <c r="U46" s="41"/>
      <c r="V46" s="51">
        <v>0.35353754331057535</v>
      </c>
      <c r="X46" s="15"/>
      <c r="Y46" s="41"/>
    </row>
    <row r="47" spans="1:25" ht="21.75" customHeight="1">
      <c r="A47" s="181" t="s">
        <v>55</v>
      </c>
      <c r="B47" s="181"/>
      <c r="D47" s="43">
        <v>0</v>
      </c>
      <c r="E47" s="41"/>
      <c r="F47" s="43">
        <v>-7709937900</v>
      </c>
      <c r="G47" s="41"/>
      <c r="H47" s="43">
        <v>0</v>
      </c>
      <c r="I47" s="41"/>
      <c r="J47" s="43">
        <v>-7709937900</v>
      </c>
      <c r="K47" s="41"/>
      <c r="L47" s="51">
        <v>-0.48731881560934687</v>
      </c>
      <c r="M47" s="41"/>
      <c r="N47" s="43">
        <v>7529707600</v>
      </c>
      <c r="O47" s="41"/>
      <c r="P47" s="44">
        <v>5244571247</v>
      </c>
      <c r="Q47" s="41"/>
      <c r="R47" s="43">
        <v>0</v>
      </c>
      <c r="S47" s="41"/>
      <c r="T47" s="45">
        <v>12774278847</v>
      </c>
      <c r="U47" s="41"/>
      <c r="V47" s="51">
        <v>0.31944187481041941</v>
      </c>
      <c r="X47" s="15"/>
      <c r="Y47" s="41"/>
    </row>
    <row r="48" spans="1:25" ht="21.75" customHeight="1">
      <c r="A48" s="181" t="s">
        <v>52</v>
      </c>
      <c r="B48" s="181"/>
      <c r="D48" s="43">
        <v>0</v>
      </c>
      <c r="E48" s="41"/>
      <c r="F48" s="43">
        <v>-31951094000</v>
      </c>
      <c r="G48" s="41"/>
      <c r="H48" s="43">
        <v>0</v>
      </c>
      <c r="I48" s="41"/>
      <c r="J48" s="43">
        <v>-31951094000</v>
      </c>
      <c r="K48" s="41"/>
      <c r="L48" s="51">
        <v>-2.0195194160387344</v>
      </c>
      <c r="M48" s="41"/>
      <c r="N48" s="43">
        <v>0</v>
      </c>
      <c r="O48" s="41"/>
      <c r="P48" s="44">
        <v>11771963568</v>
      </c>
      <c r="Q48" s="41"/>
      <c r="R48" s="43">
        <v>304982733</v>
      </c>
      <c r="S48" s="41"/>
      <c r="T48" s="45">
        <v>12076946301</v>
      </c>
      <c r="U48" s="41"/>
      <c r="V48" s="51">
        <v>0.30200392637289358</v>
      </c>
      <c r="X48" s="15"/>
      <c r="Y48" s="41"/>
    </row>
    <row r="49" spans="1:25" ht="21.75" customHeight="1">
      <c r="A49" s="181" t="s">
        <v>100</v>
      </c>
      <c r="B49" s="181"/>
      <c r="D49" s="45">
        <v>0</v>
      </c>
      <c r="E49" s="41"/>
      <c r="F49" s="45">
        <v>-1480733251</v>
      </c>
      <c r="G49" s="41"/>
      <c r="H49" s="45">
        <v>700756492</v>
      </c>
      <c r="I49" s="41"/>
      <c r="J49" s="45">
        <v>-779976759</v>
      </c>
      <c r="K49" s="41"/>
      <c r="L49" s="51">
        <v>-4.9299664320084466E-2</v>
      </c>
      <c r="M49" s="41"/>
      <c r="N49" s="45">
        <v>4982987093</v>
      </c>
      <c r="O49" s="41"/>
      <c r="P49" s="46">
        <v>3592430571</v>
      </c>
      <c r="Q49" s="41"/>
      <c r="R49" s="45">
        <v>2646483411</v>
      </c>
      <c r="S49" s="41"/>
      <c r="T49" s="45">
        <v>11221901075</v>
      </c>
      <c r="U49" s="41"/>
      <c r="V49" s="51">
        <v>0.28062211270555809</v>
      </c>
      <c r="X49" s="15"/>
      <c r="Y49" s="41"/>
    </row>
    <row r="50" spans="1:25" ht="21.75" customHeight="1">
      <c r="A50" s="181" t="s">
        <v>103</v>
      </c>
      <c r="B50" s="181"/>
      <c r="D50" s="43">
        <v>0</v>
      </c>
      <c r="E50" s="41"/>
      <c r="F50" s="43">
        <v>-445549964</v>
      </c>
      <c r="G50" s="41"/>
      <c r="H50" s="43">
        <v>4324135113</v>
      </c>
      <c r="I50" s="41"/>
      <c r="J50" s="43">
        <v>3878585149</v>
      </c>
      <c r="K50" s="41"/>
      <c r="L50" s="51">
        <v>0.24515210700344056</v>
      </c>
      <c r="M50" s="41"/>
      <c r="N50" s="43">
        <v>0</v>
      </c>
      <c r="O50" s="41"/>
      <c r="P50" s="44">
        <v>5984700458</v>
      </c>
      <c r="Q50" s="41"/>
      <c r="R50" s="43">
        <v>4324135113</v>
      </c>
      <c r="S50" s="41"/>
      <c r="T50" s="45">
        <v>10308835571</v>
      </c>
      <c r="U50" s="41"/>
      <c r="V50" s="51">
        <v>0.25778940645921072</v>
      </c>
      <c r="X50" s="15"/>
      <c r="Y50" s="41"/>
    </row>
    <row r="51" spans="1:25" ht="21.75" customHeight="1">
      <c r="A51" s="181" t="s">
        <v>190</v>
      </c>
      <c r="B51" s="181"/>
      <c r="D51" s="43">
        <v>0</v>
      </c>
      <c r="E51" s="41"/>
      <c r="F51" s="43">
        <v>0</v>
      </c>
      <c r="G51" s="41"/>
      <c r="H51" s="43">
        <v>0</v>
      </c>
      <c r="I51" s="41"/>
      <c r="J51" s="43">
        <v>0</v>
      </c>
      <c r="K51" s="41"/>
      <c r="L51" s="51">
        <v>0</v>
      </c>
      <c r="M51" s="41"/>
      <c r="N51" s="43">
        <v>0</v>
      </c>
      <c r="O51" s="41"/>
      <c r="P51" s="44">
        <v>0</v>
      </c>
      <c r="Q51" s="41"/>
      <c r="R51" s="43">
        <v>9114345196</v>
      </c>
      <c r="S51" s="41"/>
      <c r="T51" s="45">
        <v>9114345196</v>
      </c>
      <c r="U51" s="41"/>
      <c r="V51" s="51">
        <v>0.22791920796087342</v>
      </c>
      <c r="X51" s="15"/>
      <c r="Y51" s="41"/>
    </row>
    <row r="52" spans="1:25" ht="21.75" customHeight="1">
      <c r="A52" s="181" t="s">
        <v>72</v>
      </c>
      <c r="B52" s="181"/>
      <c r="D52" s="43">
        <v>0</v>
      </c>
      <c r="E52" s="41"/>
      <c r="F52" s="43">
        <v>0</v>
      </c>
      <c r="G52" s="41"/>
      <c r="H52" s="43">
        <v>2630846662</v>
      </c>
      <c r="I52" s="41"/>
      <c r="J52" s="43">
        <v>2630846662</v>
      </c>
      <c r="K52" s="41"/>
      <c r="L52" s="51">
        <v>0.16628682305931977</v>
      </c>
      <c r="M52" s="41"/>
      <c r="N52" s="43">
        <v>8309000000</v>
      </c>
      <c r="O52" s="41"/>
      <c r="P52" s="44">
        <v>0</v>
      </c>
      <c r="Q52" s="41"/>
      <c r="R52" s="43">
        <v>148974887</v>
      </c>
      <c r="S52" s="41"/>
      <c r="T52" s="45">
        <v>8457974887</v>
      </c>
      <c r="U52" s="41"/>
      <c r="V52" s="51">
        <v>0.2115055877019032</v>
      </c>
      <c r="X52" s="15"/>
      <c r="Y52" s="41"/>
    </row>
    <row r="53" spans="1:25" ht="21.75" customHeight="1">
      <c r="A53" s="181" t="s">
        <v>57</v>
      </c>
      <c r="B53" s="181"/>
      <c r="D53" s="43">
        <v>0</v>
      </c>
      <c r="E53" s="41"/>
      <c r="F53" s="43">
        <v>-12533345897</v>
      </c>
      <c r="G53" s="41"/>
      <c r="H53" s="43">
        <v>0</v>
      </c>
      <c r="I53" s="41"/>
      <c r="J53" s="43">
        <v>-12533345897</v>
      </c>
      <c r="K53" s="41"/>
      <c r="L53" s="51">
        <v>-0.79218994463603998</v>
      </c>
      <c r="M53" s="41"/>
      <c r="N53" s="43">
        <v>0</v>
      </c>
      <c r="O53" s="41"/>
      <c r="P53" s="44">
        <v>6854765945</v>
      </c>
      <c r="Q53" s="41"/>
      <c r="R53" s="43">
        <v>0</v>
      </c>
      <c r="S53" s="41"/>
      <c r="T53" s="45">
        <v>6854765945</v>
      </c>
      <c r="U53" s="41"/>
      <c r="V53" s="51">
        <v>0.17141470850009355</v>
      </c>
      <c r="X53" s="15"/>
      <c r="Y53" s="41"/>
    </row>
    <row r="54" spans="1:25" ht="21.75" customHeight="1">
      <c r="A54" s="181" t="s">
        <v>217</v>
      </c>
      <c r="B54" s="181"/>
      <c r="D54" s="43">
        <v>0</v>
      </c>
      <c r="E54" s="41"/>
      <c r="F54" s="43">
        <v>0</v>
      </c>
      <c r="G54" s="41"/>
      <c r="H54" s="43">
        <v>0</v>
      </c>
      <c r="I54" s="41"/>
      <c r="J54" s="43">
        <v>0</v>
      </c>
      <c r="K54" s="41"/>
      <c r="L54" s="51">
        <v>0</v>
      </c>
      <c r="M54" s="41"/>
      <c r="N54" s="43">
        <v>0</v>
      </c>
      <c r="O54" s="41"/>
      <c r="P54" s="44">
        <v>0</v>
      </c>
      <c r="Q54" s="41"/>
      <c r="R54" s="43">
        <v>5332304446</v>
      </c>
      <c r="S54" s="41"/>
      <c r="T54" s="45">
        <v>5332304446</v>
      </c>
      <c r="U54" s="41"/>
      <c r="V54" s="51">
        <v>0.1333430520573147</v>
      </c>
      <c r="X54" s="15"/>
      <c r="Y54" s="41"/>
    </row>
    <row r="55" spans="1:25" s="15" customFormat="1" ht="36.75" customHeight="1">
      <c r="A55" s="181" t="s">
        <v>356</v>
      </c>
      <c r="B55" s="181"/>
      <c r="D55" s="139">
        <v>3692414217</v>
      </c>
      <c r="E55" s="41"/>
      <c r="F55" s="139">
        <v>0</v>
      </c>
      <c r="G55" s="41"/>
      <c r="H55" s="139">
        <v>0</v>
      </c>
      <c r="I55" s="41"/>
      <c r="J55" s="139">
        <v>3692414217</v>
      </c>
      <c r="K55" s="41"/>
      <c r="L55" s="51">
        <v>0.23338487888048409</v>
      </c>
      <c r="M55" s="41"/>
      <c r="N55" s="139">
        <v>5971049439</v>
      </c>
      <c r="O55" s="41"/>
      <c r="P55" s="168">
        <v>0</v>
      </c>
      <c r="Q55" s="168">
        <v>0</v>
      </c>
      <c r="R55" s="168">
        <v>0</v>
      </c>
      <c r="S55" s="41"/>
      <c r="T55" s="45">
        <v>5971049439</v>
      </c>
      <c r="U55" s="41"/>
      <c r="V55" s="140"/>
      <c r="Y55" s="41"/>
    </row>
    <row r="56" spans="1:25" ht="21.75" customHeight="1">
      <c r="A56" s="181" t="s">
        <v>194</v>
      </c>
      <c r="B56" s="181"/>
      <c r="D56" s="43">
        <v>0</v>
      </c>
      <c r="E56" s="41"/>
      <c r="F56" s="43">
        <v>0</v>
      </c>
      <c r="G56" s="41"/>
      <c r="H56" s="43">
        <v>0</v>
      </c>
      <c r="I56" s="41"/>
      <c r="J56" s="43">
        <v>0</v>
      </c>
      <c r="K56" s="41"/>
      <c r="L56" s="51">
        <v>0</v>
      </c>
      <c r="M56" s="41"/>
      <c r="N56" s="43">
        <v>1071314500</v>
      </c>
      <c r="O56" s="41"/>
      <c r="P56" s="44">
        <v>0</v>
      </c>
      <c r="Q56" s="41"/>
      <c r="R56" s="43">
        <v>4242469430</v>
      </c>
      <c r="S56" s="41"/>
      <c r="T56" s="45">
        <v>5313783930</v>
      </c>
      <c r="U56" s="41"/>
      <c r="V56" s="50">
        <v>0.13</v>
      </c>
      <c r="X56" s="15"/>
      <c r="Y56" s="41"/>
    </row>
    <row r="57" spans="1:25" ht="21.75" customHeight="1">
      <c r="A57" s="181" t="s">
        <v>36</v>
      </c>
      <c r="B57" s="181"/>
      <c r="D57" s="43">
        <v>0</v>
      </c>
      <c r="E57" s="41"/>
      <c r="F57" s="43">
        <v>-21750558400</v>
      </c>
      <c r="G57" s="41"/>
      <c r="H57" s="43">
        <v>0</v>
      </c>
      <c r="I57" s="41"/>
      <c r="J57" s="43">
        <v>-21750558400</v>
      </c>
      <c r="K57" s="41"/>
      <c r="L57" s="51">
        <v>-1.3747784347692256</v>
      </c>
      <c r="M57" s="41"/>
      <c r="N57" s="43">
        <v>0</v>
      </c>
      <c r="O57" s="41"/>
      <c r="P57" s="44">
        <v>4932271524</v>
      </c>
      <c r="Q57" s="41"/>
      <c r="R57" s="43">
        <v>0</v>
      </c>
      <c r="S57" s="41"/>
      <c r="T57" s="45">
        <v>4932271524</v>
      </c>
      <c r="U57" s="41"/>
      <c r="V57" s="50">
        <v>0.12</v>
      </c>
      <c r="X57" s="15"/>
      <c r="Y57" s="41"/>
    </row>
    <row r="58" spans="1:25" ht="21.75" customHeight="1">
      <c r="A58" s="181" t="s">
        <v>209</v>
      </c>
      <c r="B58" s="181"/>
      <c r="D58" s="43">
        <v>0</v>
      </c>
      <c r="E58" s="41"/>
      <c r="F58" s="43">
        <v>0</v>
      </c>
      <c r="G58" s="41"/>
      <c r="H58" s="43">
        <v>0</v>
      </c>
      <c r="I58" s="41"/>
      <c r="J58" s="43">
        <v>0</v>
      </c>
      <c r="K58" s="41"/>
      <c r="L58" s="51">
        <v>0</v>
      </c>
      <c r="M58" s="41"/>
      <c r="N58" s="43">
        <v>0</v>
      </c>
      <c r="O58" s="41"/>
      <c r="P58" s="44">
        <v>0</v>
      </c>
      <c r="Q58" s="41"/>
      <c r="R58" s="43">
        <v>4580569453</v>
      </c>
      <c r="S58" s="41"/>
      <c r="T58" s="45">
        <v>4580569453</v>
      </c>
      <c r="U58" s="41"/>
      <c r="V58" s="50">
        <v>0.11</v>
      </c>
      <c r="X58" s="15"/>
      <c r="Y58" s="41"/>
    </row>
    <row r="59" spans="1:25" ht="21.75" customHeight="1">
      <c r="A59" s="181" t="s">
        <v>47</v>
      </c>
      <c r="B59" s="181"/>
      <c r="D59" s="43">
        <v>0</v>
      </c>
      <c r="E59" s="41"/>
      <c r="F59" s="43">
        <v>-6138560075</v>
      </c>
      <c r="G59" s="41"/>
      <c r="H59" s="43">
        <v>-3492</v>
      </c>
      <c r="I59" s="41"/>
      <c r="J59" s="43">
        <v>-6138563567</v>
      </c>
      <c r="K59" s="41"/>
      <c r="L59" s="51">
        <v>-0.38799761629897528</v>
      </c>
      <c r="M59" s="41"/>
      <c r="N59" s="43">
        <v>0</v>
      </c>
      <c r="O59" s="41"/>
      <c r="P59" s="44">
        <v>4260969204</v>
      </c>
      <c r="Q59" s="41"/>
      <c r="R59" s="43">
        <v>-3492</v>
      </c>
      <c r="S59" s="41"/>
      <c r="T59" s="45">
        <v>4260965712</v>
      </c>
      <c r="U59" s="41"/>
      <c r="V59" s="50">
        <v>0.11</v>
      </c>
      <c r="X59" s="15"/>
      <c r="Y59" s="41"/>
    </row>
    <row r="60" spans="1:25" ht="21.75" customHeight="1">
      <c r="A60" s="181" t="s">
        <v>227</v>
      </c>
      <c r="B60" s="181"/>
      <c r="D60" s="43">
        <v>0</v>
      </c>
      <c r="E60" s="41"/>
      <c r="F60" s="43">
        <v>0</v>
      </c>
      <c r="G60" s="41"/>
      <c r="H60" s="43">
        <v>0</v>
      </c>
      <c r="I60" s="41"/>
      <c r="J60" s="43">
        <v>0</v>
      </c>
      <c r="K60" s="41"/>
      <c r="L60" s="51">
        <v>0</v>
      </c>
      <c r="M60" s="41"/>
      <c r="N60" s="43">
        <v>2175000000</v>
      </c>
      <c r="O60" s="41"/>
      <c r="P60" s="44">
        <v>0</v>
      </c>
      <c r="Q60" s="41"/>
      <c r="R60" s="43">
        <v>1876607869</v>
      </c>
      <c r="S60" s="41"/>
      <c r="T60" s="45">
        <v>4051607869</v>
      </c>
      <c r="U60" s="41"/>
      <c r="V60" s="50">
        <v>0.1</v>
      </c>
      <c r="X60" s="15"/>
      <c r="Y60" s="41"/>
    </row>
    <row r="61" spans="1:25" ht="21.75" customHeight="1">
      <c r="A61" s="181" t="s">
        <v>222</v>
      </c>
      <c r="B61" s="181"/>
      <c r="D61" s="43">
        <v>0</v>
      </c>
      <c r="E61" s="41"/>
      <c r="F61" s="43">
        <v>0</v>
      </c>
      <c r="G61" s="41"/>
      <c r="H61" s="43">
        <v>0</v>
      </c>
      <c r="I61" s="41"/>
      <c r="J61" s="43">
        <v>0</v>
      </c>
      <c r="K61" s="41"/>
      <c r="L61" s="51">
        <v>0</v>
      </c>
      <c r="M61" s="41"/>
      <c r="N61" s="43">
        <v>0</v>
      </c>
      <c r="O61" s="41"/>
      <c r="P61" s="44">
        <v>0</v>
      </c>
      <c r="Q61" s="41"/>
      <c r="R61" s="43">
        <v>3534749327</v>
      </c>
      <c r="S61" s="41"/>
      <c r="T61" s="45">
        <v>3534749327</v>
      </c>
      <c r="U61" s="41"/>
      <c r="V61" s="50">
        <v>0.09</v>
      </c>
      <c r="X61" s="15"/>
      <c r="Y61" s="41"/>
    </row>
    <row r="62" spans="1:25" ht="21.75" customHeight="1">
      <c r="A62" s="181" t="s">
        <v>196</v>
      </c>
      <c r="B62" s="181"/>
      <c r="D62" s="43">
        <v>0</v>
      </c>
      <c r="E62" s="41"/>
      <c r="F62" s="43">
        <v>0</v>
      </c>
      <c r="G62" s="41"/>
      <c r="H62" s="43">
        <v>0</v>
      </c>
      <c r="I62" s="41"/>
      <c r="J62" s="43">
        <v>0</v>
      </c>
      <c r="K62" s="41"/>
      <c r="L62" s="51">
        <v>0</v>
      </c>
      <c r="M62" s="41"/>
      <c r="N62" s="43">
        <v>0</v>
      </c>
      <c r="O62" s="41"/>
      <c r="P62" s="44">
        <v>0</v>
      </c>
      <c r="Q62" s="41"/>
      <c r="R62" s="43">
        <v>3494839859</v>
      </c>
      <c r="S62" s="41"/>
      <c r="T62" s="45">
        <v>3494839859</v>
      </c>
      <c r="U62" s="41"/>
      <c r="V62" s="50">
        <v>0.09</v>
      </c>
      <c r="X62" s="15"/>
      <c r="Y62" s="41"/>
    </row>
    <row r="63" spans="1:25" ht="21.75" customHeight="1">
      <c r="A63" s="181" t="s">
        <v>66</v>
      </c>
      <c r="B63" s="181"/>
      <c r="D63" s="43">
        <v>0</v>
      </c>
      <c r="E63" s="41"/>
      <c r="F63" s="43">
        <v>-2462021002</v>
      </c>
      <c r="G63" s="41"/>
      <c r="H63" s="43">
        <v>2359951964</v>
      </c>
      <c r="I63" s="41"/>
      <c r="J63" s="43">
        <v>-102069038</v>
      </c>
      <c r="K63" s="41"/>
      <c r="L63" s="51">
        <v>-6.4514349341964752E-3</v>
      </c>
      <c r="M63" s="41"/>
      <c r="N63" s="43">
        <v>0</v>
      </c>
      <c r="O63" s="41"/>
      <c r="P63" s="44">
        <v>551606369</v>
      </c>
      <c r="Q63" s="41"/>
      <c r="R63" s="43">
        <v>2841085564</v>
      </c>
      <c r="S63" s="41"/>
      <c r="T63" s="45">
        <v>3392691933</v>
      </c>
      <c r="U63" s="41"/>
      <c r="V63" s="50">
        <v>0.08</v>
      </c>
      <c r="X63" s="15"/>
      <c r="Y63" s="41"/>
    </row>
    <row r="64" spans="1:25" ht="21.75" customHeight="1">
      <c r="A64" s="181" t="s">
        <v>53</v>
      </c>
      <c r="B64" s="181"/>
      <c r="D64" s="43">
        <v>0</v>
      </c>
      <c r="E64" s="41"/>
      <c r="F64" s="43">
        <v>-32496842500</v>
      </c>
      <c r="G64" s="41"/>
      <c r="H64" s="43">
        <v>0</v>
      </c>
      <c r="I64" s="41"/>
      <c r="J64" s="43">
        <v>-32496842500</v>
      </c>
      <c r="K64" s="41"/>
      <c r="L64" s="51">
        <v>-2.0540143128965389</v>
      </c>
      <c r="M64" s="41"/>
      <c r="N64" s="43">
        <v>12400000000</v>
      </c>
      <c r="O64" s="41"/>
      <c r="P64" s="44">
        <v>-4743506749</v>
      </c>
      <c r="Q64" s="41"/>
      <c r="R64" s="43">
        <v>-4572681600</v>
      </c>
      <c r="S64" s="41"/>
      <c r="T64" s="45">
        <v>3083811651</v>
      </c>
      <c r="U64" s="41"/>
      <c r="V64" s="50">
        <v>0.08</v>
      </c>
      <c r="X64" s="15"/>
      <c r="Y64" s="41"/>
    </row>
    <row r="65" spans="1:25" ht="21.75" customHeight="1">
      <c r="A65" s="181" t="s">
        <v>213</v>
      </c>
      <c r="B65" s="181"/>
      <c r="D65" s="43">
        <v>0</v>
      </c>
      <c r="E65" s="41"/>
      <c r="F65" s="43">
        <v>0</v>
      </c>
      <c r="G65" s="41"/>
      <c r="H65" s="43">
        <v>0</v>
      </c>
      <c r="I65" s="41"/>
      <c r="J65" s="43">
        <v>0</v>
      </c>
      <c r="K65" s="41"/>
      <c r="L65" s="51">
        <v>0</v>
      </c>
      <c r="M65" s="41"/>
      <c r="N65" s="43">
        <v>46800000</v>
      </c>
      <c r="O65" s="41"/>
      <c r="P65" s="44">
        <v>0</v>
      </c>
      <c r="Q65" s="41"/>
      <c r="R65" s="43">
        <v>3006007261</v>
      </c>
      <c r="S65" s="41"/>
      <c r="T65" s="45">
        <v>3052807261</v>
      </c>
      <c r="U65" s="41"/>
      <c r="V65" s="50">
        <v>0.08</v>
      </c>
      <c r="X65" s="15"/>
      <c r="Y65" s="41"/>
    </row>
    <row r="66" spans="1:25" ht="21.75" customHeight="1">
      <c r="A66" s="181" t="s">
        <v>219</v>
      </c>
      <c r="B66" s="181"/>
      <c r="D66" s="43">
        <v>0</v>
      </c>
      <c r="E66" s="41"/>
      <c r="F66" s="43">
        <v>0</v>
      </c>
      <c r="G66" s="41"/>
      <c r="H66" s="43">
        <v>0</v>
      </c>
      <c r="I66" s="41"/>
      <c r="J66" s="43">
        <v>0</v>
      </c>
      <c r="K66" s="41"/>
      <c r="L66" s="51">
        <v>0</v>
      </c>
      <c r="M66" s="41"/>
      <c r="N66" s="43">
        <v>65399212</v>
      </c>
      <c r="O66" s="41"/>
      <c r="P66" s="44">
        <v>0</v>
      </c>
      <c r="Q66" s="41"/>
      <c r="R66" s="43">
        <v>2785278722</v>
      </c>
      <c r="S66" s="41"/>
      <c r="T66" s="45">
        <v>2850677934</v>
      </c>
      <c r="U66" s="41"/>
      <c r="V66" s="50">
        <v>7.0000000000000007E-2</v>
      </c>
      <c r="X66" s="15"/>
      <c r="Y66" s="41"/>
    </row>
    <row r="67" spans="1:25" ht="21.75" customHeight="1">
      <c r="A67" s="181" t="s">
        <v>87</v>
      </c>
      <c r="B67" s="181"/>
      <c r="D67" s="43">
        <v>0</v>
      </c>
      <c r="E67" s="41"/>
      <c r="F67" s="43">
        <v>127459324</v>
      </c>
      <c r="G67" s="41"/>
      <c r="H67" s="43">
        <v>0</v>
      </c>
      <c r="I67" s="41"/>
      <c r="J67" s="43">
        <v>127459324</v>
      </c>
      <c r="K67" s="41"/>
      <c r="L67" s="51">
        <v>8.0562681069127669E-3</v>
      </c>
      <c r="M67" s="41"/>
      <c r="N67" s="43">
        <v>2024078626</v>
      </c>
      <c r="O67" s="41"/>
      <c r="P67" s="44">
        <v>450217281</v>
      </c>
      <c r="Q67" s="41"/>
      <c r="R67" s="43">
        <v>0</v>
      </c>
      <c r="S67" s="41"/>
      <c r="T67" s="45">
        <v>2474295907</v>
      </c>
      <c r="U67" s="41"/>
      <c r="V67" s="50">
        <v>0.06</v>
      </c>
      <c r="X67" s="15"/>
      <c r="Y67" s="41"/>
    </row>
    <row r="68" spans="1:25" ht="21.75" customHeight="1">
      <c r="A68" s="181" t="s">
        <v>104</v>
      </c>
      <c r="B68" s="181"/>
      <c r="D68" s="43">
        <v>0</v>
      </c>
      <c r="E68" s="41"/>
      <c r="F68" s="43">
        <v>-311882864</v>
      </c>
      <c r="G68" s="41"/>
      <c r="H68" s="43">
        <v>0</v>
      </c>
      <c r="I68" s="41"/>
      <c r="J68" s="43">
        <v>-311882864</v>
      </c>
      <c r="K68" s="41"/>
      <c r="L68" s="51">
        <v>-1.9713049555604201E-2</v>
      </c>
      <c r="M68" s="41"/>
      <c r="N68" s="43">
        <v>0</v>
      </c>
      <c r="O68" s="41"/>
      <c r="P68" s="44">
        <v>1405558558</v>
      </c>
      <c r="Q68" s="41"/>
      <c r="R68" s="43">
        <v>967595461</v>
      </c>
      <c r="S68" s="41"/>
      <c r="T68" s="45">
        <v>2373154019</v>
      </c>
      <c r="U68" s="41"/>
      <c r="V68" s="50">
        <v>0.06</v>
      </c>
      <c r="X68" s="15"/>
      <c r="Y68" s="41"/>
    </row>
    <row r="69" spans="1:25" ht="21.75" customHeight="1">
      <c r="A69" s="181" t="s">
        <v>224</v>
      </c>
      <c r="B69" s="181"/>
      <c r="D69" s="43">
        <v>0</v>
      </c>
      <c r="E69" s="41"/>
      <c r="F69" s="43">
        <v>0</v>
      </c>
      <c r="G69" s="41"/>
      <c r="H69" s="43">
        <v>0</v>
      </c>
      <c r="I69" s="41"/>
      <c r="J69" s="43">
        <v>0</v>
      </c>
      <c r="K69" s="41"/>
      <c r="L69" s="51">
        <v>0</v>
      </c>
      <c r="M69" s="41"/>
      <c r="N69" s="43">
        <v>0</v>
      </c>
      <c r="O69" s="41"/>
      <c r="P69" s="44">
        <v>0</v>
      </c>
      <c r="Q69" s="41"/>
      <c r="R69" s="43">
        <v>2129782710</v>
      </c>
      <c r="S69" s="41"/>
      <c r="T69" s="45">
        <v>2129782710</v>
      </c>
      <c r="U69" s="41"/>
      <c r="V69" s="50">
        <v>0.05</v>
      </c>
      <c r="X69" s="15"/>
      <c r="Y69" s="41"/>
    </row>
    <row r="70" spans="1:25" ht="21.75" customHeight="1">
      <c r="A70" s="181" t="s">
        <v>204</v>
      </c>
      <c r="B70" s="181"/>
      <c r="D70" s="43">
        <v>0</v>
      </c>
      <c r="E70" s="41"/>
      <c r="F70" s="43">
        <v>0</v>
      </c>
      <c r="G70" s="41"/>
      <c r="H70" s="43">
        <v>0</v>
      </c>
      <c r="I70" s="41"/>
      <c r="J70" s="43">
        <v>0</v>
      </c>
      <c r="K70" s="41"/>
      <c r="L70" s="51">
        <v>0</v>
      </c>
      <c r="M70" s="41"/>
      <c r="N70" s="43">
        <v>0</v>
      </c>
      <c r="O70" s="41"/>
      <c r="P70" s="44">
        <v>0</v>
      </c>
      <c r="Q70" s="41"/>
      <c r="R70" s="43">
        <v>2040671203</v>
      </c>
      <c r="S70" s="41"/>
      <c r="T70" s="45">
        <v>2040671203</v>
      </c>
      <c r="U70" s="41"/>
      <c r="V70" s="50">
        <v>0.05</v>
      </c>
      <c r="X70" s="15"/>
      <c r="Y70" s="41"/>
    </row>
    <row r="71" spans="1:25" ht="21.75" customHeight="1">
      <c r="A71" s="181" t="s">
        <v>79</v>
      </c>
      <c r="B71" s="181"/>
      <c r="D71" s="43">
        <v>0</v>
      </c>
      <c r="E71" s="41"/>
      <c r="F71" s="43">
        <v>576287104</v>
      </c>
      <c r="G71" s="41"/>
      <c r="H71" s="43">
        <v>56538787</v>
      </c>
      <c r="I71" s="41"/>
      <c r="J71" s="43">
        <v>632825891</v>
      </c>
      <c r="K71" s="41"/>
      <c r="L71" s="51">
        <v>3.9998761039184198E-2</v>
      </c>
      <c r="M71" s="41"/>
      <c r="N71" s="43">
        <v>0</v>
      </c>
      <c r="O71" s="41"/>
      <c r="P71" s="44">
        <v>1862967499</v>
      </c>
      <c r="Q71" s="41"/>
      <c r="R71" s="43">
        <v>56538787</v>
      </c>
      <c r="S71" s="41"/>
      <c r="T71" s="45">
        <v>1919506286</v>
      </c>
      <c r="U71" s="41"/>
      <c r="V71" s="50">
        <v>0.05</v>
      </c>
      <c r="X71" s="15"/>
      <c r="Y71" s="41"/>
    </row>
    <row r="72" spans="1:25" ht="21.75" customHeight="1">
      <c r="A72" s="181" t="s">
        <v>193</v>
      </c>
      <c r="B72" s="181"/>
      <c r="D72" s="43">
        <v>0</v>
      </c>
      <c r="E72" s="41"/>
      <c r="F72" s="43">
        <v>0</v>
      </c>
      <c r="G72" s="41"/>
      <c r="H72" s="43">
        <v>0</v>
      </c>
      <c r="I72" s="41"/>
      <c r="J72" s="43">
        <v>0</v>
      </c>
      <c r="K72" s="41"/>
      <c r="L72" s="51">
        <v>0</v>
      </c>
      <c r="M72" s="41"/>
      <c r="N72" s="43">
        <v>0</v>
      </c>
      <c r="O72" s="41"/>
      <c r="P72" s="44">
        <v>0</v>
      </c>
      <c r="Q72" s="41"/>
      <c r="R72" s="43">
        <v>1864386501</v>
      </c>
      <c r="S72" s="41"/>
      <c r="T72" s="45">
        <v>1864386501</v>
      </c>
      <c r="U72" s="41"/>
      <c r="V72" s="50">
        <v>0.05</v>
      </c>
      <c r="X72" s="15"/>
      <c r="Y72" s="41"/>
    </row>
    <row r="73" spans="1:25" ht="21.75" customHeight="1">
      <c r="A73" s="181" t="s">
        <v>197</v>
      </c>
      <c r="B73" s="181"/>
      <c r="D73" s="43">
        <v>0</v>
      </c>
      <c r="E73" s="41"/>
      <c r="F73" s="43">
        <v>0</v>
      </c>
      <c r="G73" s="41"/>
      <c r="H73" s="43">
        <v>0</v>
      </c>
      <c r="I73" s="41"/>
      <c r="J73" s="43">
        <v>0</v>
      </c>
      <c r="K73" s="41"/>
      <c r="L73" s="51">
        <v>0</v>
      </c>
      <c r="M73" s="41"/>
      <c r="N73" s="43">
        <v>0</v>
      </c>
      <c r="O73" s="41"/>
      <c r="P73" s="44">
        <v>0</v>
      </c>
      <c r="Q73" s="41"/>
      <c r="R73" s="43">
        <v>1545869466</v>
      </c>
      <c r="S73" s="41"/>
      <c r="T73" s="45">
        <v>1545869466</v>
      </c>
      <c r="U73" s="41"/>
      <c r="V73" s="50">
        <v>0.04</v>
      </c>
      <c r="X73" s="15"/>
      <c r="Y73" s="41"/>
    </row>
    <row r="74" spans="1:25" ht="21.75" customHeight="1">
      <c r="A74" s="181" t="s">
        <v>86</v>
      </c>
      <c r="B74" s="181"/>
      <c r="D74" s="43">
        <v>0</v>
      </c>
      <c r="E74" s="41"/>
      <c r="F74" s="43">
        <v>-603482581</v>
      </c>
      <c r="G74" s="41"/>
      <c r="H74" s="43">
        <v>1241884473</v>
      </c>
      <c r="I74" s="41"/>
      <c r="J74" s="43">
        <v>638401892</v>
      </c>
      <c r="K74" s="41"/>
      <c r="L74" s="51">
        <v>4.0351200998934911E-2</v>
      </c>
      <c r="M74" s="41"/>
      <c r="N74" s="43">
        <v>0</v>
      </c>
      <c r="O74" s="41"/>
      <c r="P74" s="44">
        <v>279317886</v>
      </c>
      <c r="Q74" s="41"/>
      <c r="R74" s="43">
        <v>1241884473</v>
      </c>
      <c r="S74" s="41"/>
      <c r="T74" s="45">
        <v>1521202359</v>
      </c>
      <c r="U74" s="41"/>
      <c r="V74" s="50">
        <v>0.04</v>
      </c>
      <c r="X74" s="15"/>
      <c r="Y74" s="41"/>
    </row>
    <row r="75" spans="1:25" ht="21.75" customHeight="1">
      <c r="A75" s="181" t="s">
        <v>80</v>
      </c>
      <c r="B75" s="181"/>
      <c r="D75" s="43">
        <v>0</v>
      </c>
      <c r="E75" s="41"/>
      <c r="F75" s="43">
        <v>-24034158291</v>
      </c>
      <c r="G75" s="41"/>
      <c r="H75" s="43">
        <v>0</v>
      </c>
      <c r="I75" s="41"/>
      <c r="J75" s="43">
        <v>-24034158291</v>
      </c>
      <c r="K75" s="41"/>
      <c r="L75" s="51">
        <v>-1.5191169766150365</v>
      </c>
      <c r="M75" s="41"/>
      <c r="N75" s="43">
        <v>9325379700</v>
      </c>
      <c r="O75" s="41"/>
      <c r="P75" s="44">
        <v>-7835410516</v>
      </c>
      <c r="Q75" s="41"/>
      <c r="R75" s="43">
        <v>0</v>
      </c>
      <c r="S75" s="41"/>
      <c r="T75" s="45">
        <v>1489969184</v>
      </c>
      <c r="U75" s="41"/>
      <c r="V75" s="50">
        <v>0.04</v>
      </c>
      <c r="X75" s="15"/>
      <c r="Y75" s="41"/>
    </row>
    <row r="76" spans="1:25" ht="21.75" customHeight="1">
      <c r="A76" s="181" t="s">
        <v>202</v>
      </c>
      <c r="B76" s="181"/>
      <c r="D76" s="43">
        <v>0</v>
      </c>
      <c r="E76" s="41"/>
      <c r="F76" s="43">
        <v>0</v>
      </c>
      <c r="G76" s="41"/>
      <c r="H76" s="43">
        <v>0</v>
      </c>
      <c r="I76" s="41"/>
      <c r="J76" s="43">
        <v>0</v>
      </c>
      <c r="K76" s="41"/>
      <c r="L76" s="51">
        <v>0</v>
      </c>
      <c r="M76" s="41"/>
      <c r="N76" s="43">
        <v>0</v>
      </c>
      <c r="O76" s="41"/>
      <c r="P76" s="44">
        <v>0</v>
      </c>
      <c r="Q76" s="41"/>
      <c r="R76" s="43">
        <v>1426433114</v>
      </c>
      <c r="S76" s="41"/>
      <c r="T76" s="45">
        <v>1426433114</v>
      </c>
      <c r="U76" s="41"/>
      <c r="V76" s="50">
        <v>0.04</v>
      </c>
      <c r="X76" s="15"/>
      <c r="Y76" s="41"/>
    </row>
    <row r="77" spans="1:25" ht="21.75" customHeight="1">
      <c r="A77" s="181" t="s">
        <v>211</v>
      </c>
      <c r="B77" s="181"/>
      <c r="D77" s="43">
        <v>0</v>
      </c>
      <c r="E77" s="41"/>
      <c r="F77" s="43">
        <v>0</v>
      </c>
      <c r="G77" s="41"/>
      <c r="H77" s="43">
        <v>0</v>
      </c>
      <c r="I77" s="41"/>
      <c r="J77" s="43">
        <v>0</v>
      </c>
      <c r="K77" s="41"/>
      <c r="L77" s="51">
        <v>0</v>
      </c>
      <c r="M77" s="41"/>
      <c r="N77" s="43">
        <v>2270868580</v>
      </c>
      <c r="O77" s="41"/>
      <c r="P77" s="44">
        <v>0</v>
      </c>
      <c r="Q77" s="41"/>
      <c r="R77" s="43">
        <v>-941656252</v>
      </c>
      <c r="S77" s="41"/>
      <c r="T77" s="45">
        <v>1329212328</v>
      </c>
      <c r="U77" s="41"/>
      <c r="V77" s="50">
        <v>0.03</v>
      </c>
      <c r="X77" s="15"/>
      <c r="Y77" s="41"/>
    </row>
    <row r="78" spans="1:25" ht="21.75" customHeight="1">
      <c r="A78" s="181" t="s">
        <v>208</v>
      </c>
      <c r="B78" s="181"/>
      <c r="D78" s="43">
        <v>0</v>
      </c>
      <c r="E78" s="41"/>
      <c r="F78" s="43">
        <v>0</v>
      </c>
      <c r="G78" s="41"/>
      <c r="H78" s="43">
        <v>0</v>
      </c>
      <c r="I78" s="41"/>
      <c r="J78" s="43">
        <v>0</v>
      </c>
      <c r="K78" s="41"/>
      <c r="L78" s="51">
        <v>0</v>
      </c>
      <c r="M78" s="41"/>
      <c r="N78" s="43">
        <v>0</v>
      </c>
      <c r="O78" s="41"/>
      <c r="P78" s="44">
        <v>0</v>
      </c>
      <c r="Q78" s="41"/>
      <c r="R78" s="43">
        <v>1274268025</v>
      </c>
      <c r="S78" s="41"/>
      <c r="T78" s="45">
        <v>1274268025</v>
      </c>
      <c r="U78" s="41"/>
      <c r="V78" s="50">
        <v>0.03</v>
      </c>
      <c r="X78" s="15"/>
      <c r="Y78" s="41"/>
    </row>
    <row r="79" spans="1:25" ht="21.75" customHeight="1">
      <c r="A79" s="181" t="s">
        <v>212</v>
      </c>
      <c r="B79" s="181"/>
      <c r="D79" s="43">
        <v>0</v>
      </c>
      <c r="E79" s="41"/>
      <c r="F79" s="43">
        <v>0</v>
      </c>
      <c r="G79" s="41"/>
      <c r="H79" s="43">
        <v>0</v>
      </c>
      <c r="I79" s="41"/>
      <c r="J79" s="43">
        <v>0</v>
      </c>
      <c r="K79" s="41"/>
      <c r="L79" s="51">
        <v>0</v>
      </c>
      <c r="M79" s="41"/>
      <c r="N79" s="43">
        <v>1201473800</v>
      </c>
      <c r="O79" s="41"/>
      <c r="P79" s="44">
        <v>0</v>
      </c>
      <c r="Q79" s="41"/>
      <c r="R79" s="43">
        <v>-48892667</v>
      </c>
      <c r="S79" s="41"/>
      <c r="T79" s="45">
        <v>1152581133</v>
      </c>
      <c r="U79" s="41"/>
      <c r="V79" s="50">
        <v>0.03</v>
      </c>
      <c r="X79" s="15"/>
      <c r="Y79" s="41"/>
    </row>
    <row r="80" spans="1:25" ht="21.75" customHeight="1">
      <c r="A80" s="181" t="s">
        <v>216</v>
      </c>
      <c r="B80" s="181"/>
      <c r="D80" s="43">
        <v>0</v>
      </c>
      <c r="E80" s="41"/>
      <c r="F80" s="43">
        <v>0</v>
      </c>
      <c r="G80" s="41"/>
      <c r="H80" s="43">
        <v>0</v>
      </c>
      <c r="I80" s="41"/>
      <c r="J80" s="43">
        <v>0</v>
      </c>
      <c r="K80" s="41"/>
      <c r="L80" s="51">
        <v>0</v>
      </c>
      <c r="M80" s="41"/>
      <c r="N80" s="43">
        <v>0</v>
      </c>
      <c r="O80" s="41"/>
      <c r="P80" s="44">
        <v>0</v>
      </c>
      <c r="Q80" s="41"/>
      <c r="R80" s="43">
        <v>1001495161</v>
      </c>
      <c r="S80" s="41"/>
      <c r="T80" s="45">
        <v>1001495161</v>
      </c>
      <c r="U80" s="41"/>
      <c r="V80" s="50">
        <v>0.03</v>
      </c>
      <c r="X80" s="15"/>
      <c r="Y80" s="41"/>
    </row>
    <row r="81" spans="1:25" ht="21.75" customHeight="1">
      <c r="A81" s="181" t="s">
        <v>206</v>
      </c>
      <c r="B81" s="181"/>
      <c r="D81" s="43">
        <v>0</v>
      </c>
      <c r="E81" s="41"/>
      <c r="F81" s="43">
        <v>0</v>
      </c>
      <c r="G81" s="41"/>
      <c r="H81" s="43">
        <v>0</v>
      </c>
      <c r="I81" s="41"/>
      <c r="J81" s="43">
        <v>0</v>
      </c>
      <c r="K81" s="41"/>
      <c r="L81" s="51">
        <v>0</v>
      </c>
      <c r="M81" s="41"/>
      <c r="N81" s="43">
        <v>0</v>
      </c>
      <c r="O81" s="41"/>
      <c r="P81" s="44">
        <v>0</v>
      </c>
      <c r="Q81" s="41"/>
      <c r="R81" s="43">
        <v>761044832</v>
      </c>
      <c r="S81" s="41"/>
      <c r="T81" s="45">
        <v>761044832</v>
      </c>
      <c r="U81" s="41"/>
      <c r="V81" s="50">
        <v>0.02</v>
      </c>
      <c r="X81" s="15"/>
      <c r="Y81" s="41"/>
    </row>
    <row r="82" spans="1:25" ht="21.75" customHeight="1">
      <c r="A82" s="181" t="s">
        <v>215</v>
      </c>
      <c r="B82" s="181"/>
      <c r="D82" s="43">
        <v>0</v>
      </c>
      <c r="E82" s="41"/>
      <c r="F82" s="43">
        <v>0</v>
      </c>
      <c r="G82" s="41"/>
      <c r="H82" s="43">
        <v>0</v>
      </c>
      <c r="I82" s="41"/>
      <c r="J82" s="43">
        <v>0</v>
      </c>
      <c r="K82" s="41"/>
      <c r="L82" s="51">
        <v>0</v>
      </c>
      <c r="M82" s="41"/>
      <c r="N82" s="43">
        <v>1201362460</v>
      </c>
      <c r="O82" s="41"/>
      <c r="P82" s="44">
        <v>0</v>
      </c>
      <c r="Q82" s="41"/>
      <c r="R82" s="43">
        <v>-563856775</v>
      </c>
      <c r="S82" s="41"/>
      <c r="T82" s="45">
        <v>637505685</v>
      </c>
      <c r="U82" s="41"/>
      <c r="V82" s="50">
        <v>0.02</v>
      </c>
      <c r="X82" s="15"/>
      <c r="Y82" s="41"/>
    </row>
    <row r="83" spans="1:25" ht="21.75" customHeight="1">
      <c r="A83" s="181" t="s">
        <v>198</v>
      </c>
      <c r="B83" s="181"/>
      <c r="D83" s="43">
        <v>0</v>
      </c>
      <c r="E83" s="41"/>
      <c r="F83" s="43">
        <v>0</v>
      </c>
      <c r="G83" s="41"/>
      <c r="H83" s="43">
        <v>0</v>
      </c>
      <c r="I83" s="41"/>
      <c r="J83" s="43">
        <v>0</v>
      </c>
      <c r="K83" s="41"/>
      <c r="L83" s="51">
        <v>0</v>
      </c>
      <c r="M83" s="41"/>
      <c r="N83" s="43">
        <v>600000000</v>
      </c>
      <c r="O83" s="41"/>
      <c r="P83" s="44">
        <v>0</v>
      </c>
      <c r="Q83" s="41"/>
      <c r="R83" s="43">
        <v>-21214700</v>
      </c>
      <c r="S83" s="41"/>
      <c r="T83" s="45">
        <v>578785300</v>
      </c>
      <c r="U83" s="41"/>
      <c r="V83" s="50">
        <v>0.01</v>
      </c>
      <c r="X83" s="15"/>
      <c r="Y83" s="41"/>
    </row>
    <row r="84" spans="1:25" ht="21.75" customHeight="1">
      <c r="A84" s="181" t="s">
        <v>229</v>
      </c>
      <c r="B84" s="181"/>
      <c r="D84" s="43">
        <v>0</v>
      </c>
      <c r="E84" s="41"/>
      <c r="F84" s="43">
        <v>0</v>
      </c>
      <c r="G84" s="41"/>
      <c r="H84" s="43">
        <v>0</v>
      </c>
      <c r="I84" s="41"/>
      <c r="J84" s="43">
        <v>0</v>
      </c>
      <c r="K84" s="41"/>
      <c r="L84" s="51">
        <v>0</v>
      </c>
      <c r="M84" s="41"/>
      <c r="N84" s="43">
        <v>34278000</v>
      </c>
      <c r="O84" s="41"/>
      <c r="P84" s="44">
        <v>0</v>
      </c>
      <c r="Q84" s="41"/>
      <c r="R84" s="43">
        <v>532937548</v>
      </c>
      <c r="S84" s="41"/>
      <c r="T84" s="45">
        <v>567215548</v>
      </c>
      <c r="U84" s="41"/>
      <c r="V84" s="50">
        <v>0.01</v>
      </c>
      <c r="X84" s="15"/>
      <c r="Y84" s="41"/>
    </row>
    <row r="85" spans="1:25" ht="21.75" customHeight="1">
      <c r="A85" s="181" t="s">
        <v>181</v>
      </c>
      <c r="B85" s="181"/>
      <c r="D85" s="43">
        <v>0</v>
      </c>
      <c r="E85" s="41"/>
      <c r="F85" s="43">
        <v>0</v>
      </c>
      <c r="G85" s="41"/>
      <c r="H85" s="43">
        <v>0</v>
      </c>
      <c r="I85" s="41"/>
      <c r="J85" s="43">
        <v>0</v>
      </c>
      <c r="K85" s="41"/>
      <c r="L85" s="51">
        <v>0</v>
      </c>
      <c r="M85" s="41"/>
      <c r="N85" s="43">
        <v>0</v>
      </c>
      <c r="O85" s="41"/>
      <c r="P85" s="44">
        <v>0</v>
      </c>
      <c r="Q85" s="41"/>
      <c r="R85" s="43">
        <v>540025110</v>
      </c>
      <c r="S85" s="41"/>
      <c r="T85" s="45">
        <v>540025110</v>
      </c>
      <c r="U85" s="41"/>
      <c r="V85" s="50">
        <v>0.01</v>
      </c>
      <c r="X85" s="15"/>
      <c r="Y85" s="41"/>
    </row>
    <row r="86" spans="1:25" ht="21.75" customHeight="1">
      <c r="A86" s="181" t="s">
        <v>228</v>
      </c>
      <c r="B86" s="181"/>
      <c r="D86" s="43">
        <v>0</v>
      </c>
      <c r="E86" s="41"/>
      <c r="F86" s="43">
        <v>0</v>
      </c>
      <c r="G86" s="41"/>
      <c r="H86" s="43">
        <v>0</v>
      </c>
      <c r="I86" s="41"/>
      <c r="J86" s="43">
        <v>0</v>
      </c>
      <c r="K86" s="41"/>
      <c r="L86" s="51">
        <v>0</v>
      </c>
      <c r="M86" s="41"/>
      <c r="N86" s="43">
        <v>0</v>
      </c>
      <c r="O86" s="41"/>
      <c r="P86" s="44">
        <v>0</v>
      </c>
      <c r="Q86" s="41"/>
      <c r="R86" s="43">
        <v>481392061</v>
      </c>
      <c r="S86" s="41"/>
      <c r="T86" s="45">
        <v>481392061</v>
      </c>
      <c r="U86" s="41"/>
      <c r="V86" s="50">
        <v>0.01</v>
      </c>
      <c r="X86" s="15"/>
      <c r="Y86" s="41"/>
    </row>
    <row r="87" spans="1:25" ht="21.75" customHeight="1">
      <c r="A87" s="181" t="s">
        <v>71</v>
      </c>
      <c r="B87" s="181"/>
      <c r="D87" s="43">
        <v>0</v>
      </c>
      <c r="E87" s="41"/>
      <c r="F87" s="43">
        <v>-8554723382</v>
      </c>
      <c r="G87" s="41"/>
      <c r="H87" s="43">
        <v>0</v>
      </c>
      <c r="I87" s="41"/>
      <c r="J87" s="43">
        <v>-8554723382</v>
      </c>
      <c r="K87" s="41"/>
      <c r="L87" s="51">
        <v>-0.54071481773955998</v>
      </c>
      <c r="M87" s="41"/>
      <c r="N87" s="43">
        <v>562500000</v>
      </c>
      <c r="O87" s="41"/>
      <c r="P87" s="44">
        <v>-698461617</v>
      </c>
      <c r="Q87" s="41"/>
      <c r="R87" s="43">
        <v>505205570</v>
      </c>
      <c r="S87" s="41"/>
      <c r="T87" s="45">
        <v>369243953</v>
      </c>
      <c r="U87" s="41"/>
      <c r="V87" s="50">
        <v>0.01</v>
      </c>
      <c r="X87" s="15"/>
      <c r="Y87" s="41"/>
    </row>
    <row r="88" spans="1:25" ht="21.75" customHeight="1">
      <c r="A88" s="181" t="s">
        <v>205</v>
      </c>
      <c r="B88" s="181"/>
      <c r="D88" s="43">
        <v>0</v>
      </c>
      <c r="E88" s="41"/>
      <c r="F88" s="43">
        <v>0</v>
      </c>
      <c r="G88" s="41"/>
      <c r="H88" s="43">
        <v>0</v>
      </c>
      <c r="I88" s="41"/>
      <c r="J88" s="43">
        <v>0</v>
      </c>
      <c r="K88" s="41"/>
      <c r="L88" s="51">
        <v>0</v>
      </c>
      <c r="M88" s="41"/>
      <c r="N88" s="43">
        <v>0</v>
      </c>
      <c r="O88" s="41"/>
      <c r="P88" s="44">
        <v>0</v>
      </c>
      <c r="Q88" s="41"/>
      <c r="R88" s="43">
        <v>367400949</v>
      </c>
      <c r="S88" s="41"/>
      <c r="T88" s="45">
        <v>367400949</v>
      </c>
      <c r="U88" s="41"/>
      <c r="V88" s="50">
        <v>0.01</v>
      </c>
      <c r="X88" s="15"/>
      <c r="Y88" s="41"/>
    </row>
    <row r="89" spans="1:25" ht="21.75" customHeight="1">
      <c r="A89" s="181" t="s">
        <v>30</v>
      </c>
      <c r="B89" s="181"/>
      <c r="D89" s="43">
        <v>0</v>
      </c>
      <c r="E89" s="41"/>
      <c r="F89" s="43">
        <v>0</v>
      </c>
      <c r="G89" s="41"/>
      <c r="H89" s="43">
        <v>356528302</v>
      </c>
      <c r="I89" s="41"/>
      <c r="J89" s="43">
        <v>356528302</v>
      </c>
      <c r="K89" s="41"/>
      <c r="L89" s="51">
        <v>2.2534935055942736E-2</v>
      </c>
      <c r="M89" s="41"/>
      <c r="N89" s="43">
        <v>0</v>
      </c>
      <c r="O89" s="41"/>
      <c r="P89" s="44">
        <v>0</v>
      </c>
      <c r="Q89" s="41"/>
      <c r="R89" s="43">
        <v>356528302</v>
      </c>
      <c r="S89" s="41"/>
      <c r="T89" s="45">
        <v>356528302</v>
      </c>
      <c r="U89" s="41"/>
      <c r="V89" s="50">
        <v>0.01</v>
      </c>
      <c r="X89" s="15"/>
      <c r="Y89" s="41"/>
    </row>
    <row r="90" spans="1:25" ht="21.75" customHeight="1">
      <c r="A90" s="181" t="s">
        <v>67</v>
      </c>
      <c r="B90" s="181"/>
      <c r="D90" s="43">
        <v>0</v>
      </c>
      <c r="E90" s="41"/>
      <c r="F90" s="43">
        <v>0</v>
      </c>
      <c r="G90" s="41"/>
      <c r="H90" s="43">
        <v>0</v>
      </c>
      <c r="I90" s="41"/>
      <c r="J90" s="43">
        <v>0</v>
      </c>
      <c r="K90" s="41"/>
      <c r="L90" s="51">
        <v>0</v>
      </c>
      <c r="M90" s="41"/>
      <c r="N90" s="43">
        <v>0</v>
      </c>
      <c r="O90" s="41"/>
      <c r="P90" s="44">
        <v>272743204</v>
      </c>
      <c r="Q90" s="41"/>
      <c r="R90" s="43">
        <v>0</v>
      </c>
      <c r="S90" s="41"/>
      <c r="T90" s="45">
        <v>272743204</v>
      </c>
      <c r="U90" s="41"/>
      <c r="V90" s="50">
        <v>0.01</v>
      </c>
      <c r="X90" s="15"/>
      <c r="Y90" s="41"/>
    </row>
    <row r="91" spans="1:25" ht="21.75" customHeight="1">
      <c r="A91" s="181" t="s">
        <v>207</v>
      </c>
      <c r="B91" s="181"/>
      <c r="D91" s="43">
        <v>0</v>
      </c>
      <c r="E91" s="41"/>
      <c r="F91" s="43">
        <v>0</v>
      </c>
      <c r="G91" s="41"/>
      <c r="H91" s="43">
        <v>0</v>
      </c>
      <c r="I91" s="41"/>
      <c r="J91" s="43">
        <v>0</v>
      </c>
      <c r="K91" s="41"/>
      <c r="L91" s="51">
        <v>0</v>
      </c>
      <c r="M91" s="41"/>
      <c r="N91" s="43">
        <v>0</v>
      </c>
      <c r="O91" s="41"/>
      <c r="P91" s="44">
        <v>0</v>
      </c>
      <c r="Q91" s="41"/>
      <c r="R91" s="43">
        <v>231237893</v>
      </c>
      <c r="S91" s="41"/>
      <c r="T91" s="45">
        <v>231237893</v>
      </c>
      <c r="U91" s="41"/>
      <c r="V91" s="50">
        <v>0.01</v>
      </c>
      <c r="X91" s="15"/>
      <c r="Y91" s="41"/>
    </row>
    <row r="92" spans="1:25" ht="21.75" customHeight="1">
      <c r="A92" s="181" t="s">
        <v>200</v>
      </c>
      <c r="B92" s="181"/>
      <c r="D92" s="43">
        <v>0</v>
      </c>
      <c r="E92" s="41"/>
      <c r="F92" s="43">
        <v>0</v>
      </c>
      <c r="G92" s="41"/>
      <c r="H92" s="43">
        <v>0</v>
      </c>
      <c r="I92" s="41"/>
      <c r="J92" s="43">
        <v>0</v>
      </c>
      <c r="K92" s="41"/>
      <c r="L92" s="51">
        <v>0</v>
      </c>
      <c r="M92" s="41"/>
      <c r="N92" s="43">
        <v>0</v>
      </c>
      <c r="O92" s="41"/>
      <c r="P92" s="44">
        <v>0</v>
      </c>
      <c r="Q92" s="41"/>
      <c r="R92" s="43">
        <v>177205953</v>
      </c>
      <c r="S92" s="41"/>
      <c r="T92" s="45">
        <v>177205953</v>
      </c>
      <c r="U92" s="41"/>
      <c r="V92" s="50">
        <v>0</v>
      </c>
      <c r="X92" s="15"/>
      <c r="Y92" s="41"/>
    </row>
    <row r="93" spans="1:25" ht="21.75" customHeight="1">
      <c r="A93" s="181" t="s">
        <v>221</v>
      </c>
      <c r="B93" s="181"/>
      <c r="D93" s="43">
        <v>0</v>
      </c>
      <c r="E93" s="41"/>
      <c r="F93" s="43">
        <v>0</v>
      </c>
      <c r="G93" s="41"/>
      <c r="H93" s="43">
        <v>0</v>
      </c>
      <c r="I93" s="41"/>
      <c r="J93" s="43">
        <v>0</v>
      </c>
      <c r="K93" s="41"/>
      <c r="L93" s="51">
        <v>0</v>
      </c>
      <c r="M93" s="41"/>
      <c r="N93" s="43">
        <v>0</v>
      </c>
      <c r="O93" s="41"/>
      <c r="P93" s="44">
        <v>0</v>
      </c>
      <c r="Q93" s="41"/>
      <c r="R93" s="43">
        <v>176578405</v>
      </c>
      <c r="S93" s="41"/>
      <c r="T93" s="45">
        <v>176578405</v>
      </c>
      <c r="U93" s="41"/>
      <c r="V93" s="50">
        <v>0</v>
      </c>
      <c r="X93" s="15"/>
      <c r="Y93" s="41"/>
    </row>
    <row r="94" spans="1:25" ht="21.75" customHeight="1">
      <c r="A94" s="181" t="s">
        <v>225</v>
      </c>
      <c r="B94" s="181"/>
      <c r="D94" s="43">
        <v>0</v>
      </c>
      <c r="E94" s="41"/>
      <c r="F94" s="43">
        <v>0</v>
      </c>
      <c r="G94" s="41"/>
      <c r="H94" s="43">
        <v>0</v>
      </c>
      <c r="I94" s="41"/>
      <c r="J94" s="43">
        <v>0</v>
      </c>
      <c r="K94" s="41"/>
      <c r="L94" s="51">
        <v>0</v>
      </c>
      <c r="M94" s="41"/>
      <c r="N94" s="43">
        <v>0</v>
      </c>
      <c r="O94" s="41"/>
      <c r="P94" s="44">
        <v>0</v>
      </c>
      <c r="Q94" s="41"/>
      <c r="R94" s="43">
        <v>46818909</v>
      </c>
      <c r="S94" s="41"/>
      <c r="T94" s="45">
        <v>46818909</v>
      </c>
      <c r="U94" s="41"/>
      <c r="V94" s="50">
        <v>0</v>
      </c>
      <c r="X94" s="15"/>
      <c r="Y94" s="41"/>
    </row>
    <row r="95" spans="1:25" ht="21.75" customHeight="1">
      <c r="A95" s="181" t="s">
        <v>191</v>
      </c>
      <c r="B95" s="181"/>
      <c r="D95" s="43">
        <v>0</v>
      </c>
      <c r="E95" s="41"/>
      <c r="F95" s="43">
        <v>0</v>
      </c>
      <c r="G95" s="41"/>
      <c r="H95" s="43">
        <v>0</v>
      </c>
      <c r="I95" s="41"/>
      <c r="J95" s="43">
        <v>0</v>
      </c>
      <c r="K95" s="41"/>
      <c r="L95" s="51">
        <v>0</v>
      </c>
      <c r="M95" s="41"/>
      <c r="N95" s="43">
        <v>0</v>
      </c>
      <c r="O95" s="41"/>
      <c r="P95" s="44">
        <v>0</v>
      </c>
      <c r="Q95" s="41"/>
      <c r="R95" s="43">
        <v>8417128</v>
      </c>
      <c r="S95" s="41"/>
      <c r="T95" s="45">
        <v>8417128</v>
      </c>
      <c r="U95" s="41"/>
      <c r="V95" s="50">
        <v>0</v>
      </c>
      <c r="X95" s="15"/>
      <c r="Y95" s="41"/>
    </row>
    <row r="96" spans="1:25" ht="21.75" customHeight="1">
      <c r="A96" s="181" t="s">
        <v>189</v>
      </c>
      <c r="B96" s="181"/>
      <c r="D96" s="43">
        <v>0</v>
      </c>
      <c r="E96" s="41"/>
      <c r="F96" s="43">
        <v>0</v>
      </c>
      <c r="G96" s="41"/>
      <c r="H96" s="43">
        <v>0</v>
      </c>
      <c r="I96" s="41"/>
      <c r="J96" s="43">
        <v>0</v>
      </c>
      <c r="K96" s="41"/>
      <c r="L96" s="51">
        <v>0</v>
      </c>
      <c r="M96" s="41"/>
      <c r="N96" s="43">
        <v>0</v>
      </c>
      <c r="O96" s="41"/>
      <c r="P96" s="44">
        <v>0</v>
      </c>
      <c r="Q96" s="41"/>
      <c r="R96" s="43">
        <v>0</v>
      </c>
      <c r="S96" s="41"/>
      <c r="T96" s="45">
        <v>0</v>
      </c>
      <c r="U96" s="41"/>
      <c r="V96" s="50">
        <v>0</v>
      </c>
      <c r="X96" s="15"/>
      <c r="Y96" s="41"/>
    </row>
    <row r="97" spans="1:25" ht="21.75" customHeight="1">
      <c r="A97" s="181" t="s">
        <v>184</v>
      </c>
      <c r="B97" s="181"/>
      <c r="D97" s="43">
        <v>0</v>
      </c>
      <c r="E97" s="41"/>
      <c r="F97" s="43">
        <v>0</v>
      </c>
      <c r="G97" s="41"/>
      <c r="H97" s="43">
        <v>0</v>
      </c>
      <c r="I97" s="41"/>
      <c r="J97" s="43">
        <v>0</v>
      </c>
      <c r="K97" s="41"/>
      <c r="L97" s="51">
        <v>0</v>
      </c>
      <c r="M97" s="41"/>
      <c r="N97" s="43">
        <v>0</v>
      </c>
      <c r="O97" s="41"/>
      <c r="P97" s="44">
        <v>0</v>
      </c>
      <c r="Q97" s="41"/>
      <c r="R97" s="43">
        <v>-2</v>
      </c>
      <c r="S97" s="41"/>
      <c r="T97" s="45">
        <v>-2</v>
      </c>
      <c r="U97" s="41"/>
      <c r="V97" s="50">
        <v>0</v>
      </c>
      <c r="X97" s="15"/>
      <c r="Y97" s="41"/>
    </row>
    <row r="98" spans="1:25" ht="21.75" customHeight="1">
      <c r="A98" s="181" t="s">
        <v>201</v>
      </c>
      <c r="B98" s="181"/>
      <c r="D98" s="43">
        <v>0</v>
      </c>
      <c r="E98" s="41"/>
      <c r="F98" s="43">
        <v>0</v>
      </c>
      <c r="G98" s="41"/>
      <c r="H98" s="43">
        <v>0</v>
      </c>
      <c r="I98" s="41"/>
      <c r="J98" s="43">
        <v>0</v>
      </c>
      <c r="K98" s="41"/>
      <c r="L98" s="51">
        <v>0</v>
      </c>
      <c r="M98" s="41"/>
      <c r="N98" s="43">
        <v>0</v>
      </c>
      <c r="O98" s="41"/>
      <c r="P98" s="44">
        <v>0</v>
      </c>
      <c r="Q98" s="41"/>
      <c r="R98" s="43">
        <v>-11988113</v>
      </c>
      <c r="S98" s="41"/>
      <c r="T98" s="45">
        <v>-11988113</v>
      </c>
      <c r="U98" s="41"/>
      <c r="V98" s="50">
        <v>0</v>
      </c>
      <c r="X98" s="15"/>
      <c r="Y98" s="41"/>
    </row>
    <row r="99" spans="1:25" ht="21.75" customHeight="1">
      <c r="A99" s="181" t="s">
        <v>188</v>
      </c>
      <c r="B99" s="181"/>
      <c r="D99" s="43">
        <v>0</v>
      </c>
      <c r="E99" s="41"/>
      <c r="F99" s="43">
        <v>0</v>
      </c>
      <c r="G99" s="41"/>
      <c r="H99" s="43">
        <v>0</v>
      </c>
      <c r="I99" s="41"/>
      <c r="J99" s="43">
        <v>0</v>
      </c>
      <c r="K99" s="41"/>
      <c r="L99" s="51">
        <v>0</v>
      </c>
      <c r="M99" s="41"/>
      <c r="N99" s="43">
        <v>15000000</v>
      </c>
      <c r="O99" s="41"/>
      <c r="P99" s="44">
        <v>0</v>
      </c>
      <c r="Q99" s="41"/>
      <c r="R99" s="43">
        <v>-93840295</v>
      </c>
      <c r="S99" s="41"/>
      <c r="T99" s="45">
        <v>-78840295</v>
      </c>
      <c r="U99" s="41"/>
      <c r="V99" s="50">
        <v>0</v>
      </c>
      <c r="X99" s="15"/>
      <c r="Y99" s="41"/>
    </row>
    <row r="100" spans="1:25" ht="21.75" customHeight="1">
      <c r="A100" s="181" t="s">
        <v>226</v>
      </c>
      <c r="B100" s="181"/>
      <c r="D100" s="43">
        <v>0</v>
      </c>
      <c r="E100" s="41"/>
      <c r="F100" s="43">
        <v>0</v>
      </c>
      <c r="G100" s="41"/>
      <c r="H100" s="43">
        <v>0</v>
      </c>
      <c r="I100" s="41"/>
      <c r="J100" s="43">
        <v>0</v>
      </c>
      <c r="K100" s="41"/>
      <c r="L100" s="51">
        <v>0</v>
      </c>
      <c r="M100" s="41"/>
      <c r="N100" s="43">
        <v>0</v>
      </c>
      <c r="O100" s="41"/>
      <c r="P100" s="44">
        <v>0</v>
      </c>
      <c r="Q100" s="41"/>
      <c r="R100" s="43">
        <v>-80650552</v>
      </c>
      <c r="S100" s="41"/>
      <c r="T100" s="45">
        <v>-80650552</v>
      </c>
      <c r="U100" s="41"/>
      <c r="V100" s="50">
        <v>0</v>
      </c>
      <c r="X100" s="15"/>
      <c r="Y100" s="41"/>
    </row>
    <row r="101" spans="1:25" ht="21.75" customHeight="1">
      <c r="A101" s="181" t="s">
        <v>220</v>
      </c>
      <c r="B101" s="181"/>
      <c r="D101" s="43">
        <v>0</v>
      </c>
      <c r="E101" s="41"/>
      <c r="F101" s="43">
        <v>0</v>
      </c>
      <c r="G101" s="41"/>
      <c r="H101" s="43">
        <v>0</v>
      </c>
      <c r="I101" s="41"/>
      <c r="J101" s="43">
        <v>0</v>
      </c>
      <c r="K101" s="41"/>
      <c r="L101" s="51">
        <v>0</v>
      </c>
      <c r="M101" s="41"/>
      <c r="N101" s="43">
        <v>0</v>
      </c>
      <c r="O101" s="41"/>
      <c r="P101" s="44">
        <v>0</v>
      </c>
      <c r="Q101" s="41"/>
      <c r="R101" s="43">
        <v>-220816927</v>
      </c>
      <c r="S101" s="41"/>
      <c r="T101" s="45">
        <v>-220816927</v>
      </c>
      <c r="U101" s="41"/>
      <c r="V101" s="50">
        <v>-0.01</v>
      </c>
      <c r="X101" s="15"/>
      <c r="Y101" s="41"/>
    </row>
    <row r="102" spans="1:25" ht="21.75" customHeight="1">
      <c r="A102" s="181" t="s">
        <v>195</v>
      </c>
      <c r="B102" s="181"/>
      <c r="D102" s="43">
        <v>0</v>
      </c>
      <c r="E102" s="41"/>
      <c r="F102" s="43">
        <v>0</v>
      </c>
      <c r="G102" s="41"/>
      <c r="H102" s="43">
        <v>0</v>
      </c>
      <c r="I102" s="41"/>
      <c r="J102" s="43">
        <v>0</v>
      </c>
      <c r="K102" s="41"/>
      <c r="L102" s="51">
        <v>0</v>
      </c>
      <c r="M102" s="41"/>
      <c r="N102" s="43">
        <v>370000000</v>
      </c>
      <c r="O102" s="41"/>
      <c r="P102" s="44">
        <v>0</v>
      </c>
      <c r="Q102" s="41"/>
      <c r="R102" s="43">
        <v>-957865709</v>
      </c>
      <c r="S102" s="41"/>
      <c r="T102" s="45">
        <v>-587865709</v>
      </c>
      <c r="U102" s="41"/>
      <c r="V102" s="50">
        <v>-0.01</v>
      </c>
      <c r="X102" s="15"/>
      <c r="Y102" s="41"/>
    </row>
    <row r="103" spans="1:25" ht="21.75" customHeight="1">
      <c r="A103" s="181" t="s">
        <v>183</v>
      </c>
      <c r="B103" s="181"/>
      <c r="D103" s="43">
        <v>0</v>
      </c>
      <c r="E103" s="41"/>
      <c r="F103" s="43">
        <v>0</v>
      </c>
      <c r="G103" s="41"/>
      <c r="H103" s="43">
        <v>0</v>
      </c>
      <c r="I103" s="41"/>
      <c r="J103" s="43">
        <v>0</v>
      </c>
      <c r="K103" s="41"/>
      <c r="L103" s="51">
        <v>0</v>
      </c>
      <c r="M103" s="41"/>
      <c r="N103" s="43">
        <v>1044546984</v>
      </c>
      <c r="O103" s="41"/>
      <c r="P103" s="44">
        <v>0</v>
      </c>
      <c r="Q103" s="41"/>
      <c r="R103" s="43">
        <v>-1684667839</v>
      </c>
      <c r="S103" s="41"/>
      <c r="T103" s="45">
        <v>-640120855</v>
      </c>
      <c r="U103" s="41"/>
      <c r="V103" s="50">
        <v>-0.02</v>
      </c>
      <c r="X103" s="15"/>
      <c r="Y103" s="41"/>
    </row>
    <row r="104" spans="1:25" ht="21.75" customHeight="1">
      <c r="A104" s="181" t="s">
        <v>98</v>
      </c>
      <c r="B104" s="181"/>
      <c r="D104" s="43">
        <v>0</v>
      </c>
      <c r="E104" s="41"/>
      <c r="F104" s="43">
        <v>-13207389252</v>
      </c>
      <c r="G104" s="41"/>
      <c r="H104" s="43">
        <v>0</v>
      </c>
      <c r="I104" s="41"/>
      <c r="J104" s="43">
        <v>-13207389252</v>
      </c>
      <c r="K104" s="41"/>
      <c r="L104" s="51">
        <v>-0.83479392065871993</v>
      </c>
      <c r="M104" s="41"/>
      <c r="N104" s="43">
        <v>0</v>
      </c>
      <c r="O104" s="41"/>
      <c r="P104" s="44">
        <v>-667327441</v>
      </c>
      <c r="Q104" s="41"/>
      <c r="R104" s="43">
        <v>0</v>
      </c>
      <c r="S104" s="41"/>
      <c r="T104" s="45">
        <v>-667327441</v>
      </c>
      <c r="U104" s="41"/>
      <c r="V104" s="50">
        <v>-0.02</v>
      </c>
      <c r="X104" s="15"/>
      <c r="Y104" s="41"/>
    </row>
    <row r="105" spans="1:25" ht="21.75" customHeight="1">
      <c r="A105" s="181" t="s">
        <v>199</v>
      </c>
      <c r="B105" s="181"/>
      <c r="D105" s="43">
        <v>0</v>
      </c>
      <c r="E105" s="41"/>
      <c r="F105" s="43">
        <v>0</v>
      </c>
      <c r="G105" s="41"/>
      <c r="H105" s="43">
        <v>0</v>
      </c>
      <c r="I105" s="41"/>
      <c r="J105" s="43">
        <v>0</v>
      </c>
      <c r="K105" s="41"/>
      <c r="L105" s="51">
        <v>0</v>
      </c>
      <c r="M105" s="41"/>
      <c r="N105" s="43">
        <v>2890410402</v>
      </c>
      <c r="O105" s="41"/>
      <c r="P105" s="44">
        <v>0</v>
      </c>
      <c r="Q105" s="41"/>
      <c r="R105" s="43">
        <v>-3573645313</v>
      </c>
      <c r="S105" s="41"/>
      <c r="T105" s="45">
        <v>-683234911</v>
      </c>
      <c r="U105" s="41"/>
      <c r="V105" s="50">
        <v>-0.02</v>
      </c>
      <c r="X105" s="15"/>
      <c r="Y105" s="41"/>
    </row>
    <row r="106" spans="1:25" ht="21.75" customHeight="1">
      <c r="A106" s="181" t="s">
        <v>92</v>
      </c>
      <c r="B106" s="181"/>
      <c r="D106" s="43">
        <v>0</v>
      </c>
      <c r="E106" s="41"/>
      <c r="F106" s="43">
        <v>-13650879516</v>
      </c>
      <c r="G106" s="41"/>
      <c r="H106" s="43">
        <v>0</v>
      </c>
      <c r="I106" s="41"/>
      <c r="J106" s="43">
        <v>-13650879516</v>
      </c>
      <c r="K106" s="41"/>
      <c r="L106" s="51">
        <v>-0.86282542402358575</v>
      </c>
      <c r="M106" s="41"/>
      <c r="N106" s="43">
        <v>7112577800</v>
      </c>
      <c r="O106" s="41"/>
      <c r="P106" s="44">
        <v>-7992663264</v>
      </c>
      <c r="Q106" s="41"/>
      <c r="R106" s="43">
        <v>0</v>
      </c>
      <c r="S106" s="41"/>
      <c r="T106" s="45">
        <v>-880085464</v>
      </c>
      <c r="U106" s="41"/>
      <c r="V106" s="50">
        <v>-0.02</v>
      </c>
      <c r="X106" s="15"/>
      <c r="Y106" s="41"/>
    </row>
    <row r="107" spans="1:25" ht="21.75" customHeight="1">
      <c r="A107" s="181" t="s">
        <v>185</v>
      </c>
      <c r="B107" s="181"/>
      <c r="D107" s="43">
        <v>0</v>
      </c>
      <c r="E107" s="41"/>
      <c r="F107" s="43">
        <v>0</v>
      </c>
      <c r="G107" s="41"/>
      <c r="H107" s="43">
        <v>0</v>
      </c>
      <c r="I107" s="41"/>
      <c r="J107" s="43">
        <v>0</v>
      </c>
      <c r="K107" s="41"/>
      <c r="L107" s="51">
        <v>0</v>
      </c>
      <c r="M107" s="41"/>
      <c r="N107" s="43">
        <v>225000000</v>
      </c>
      <c r="O107" s="41"/>
      <c r="P107" s="44">
        <v>0</v>
      </c>
      <c r="Q107" s="41"/>
      <c r="R107" s="43">
        <v>-1326244414</v>
      </c>
      <c r="S107" s="41"/>
      <c r="T107" s="45">
        <v>-1101244414</v>
      </c>
      <c r="U107" s="41"/>
      <c r="V107" s="50">
        <v>-0.03</v>
      </c>
      <c r="X107" s="15"/>
      <c r="Y107" s="41"/>
    </row>
    <row r="108" spans="1:25" ht="21.75" customHeight="1">
      <c r="A108" s="181" t="s">
        <v>203</v>
      </c>
      <c r="B108" s="181"/>
      <c r="D108" s="43">
        <v>0</v>
      </c>
      <c r="E108" s="41"/>
      <c r="F108" s="43">
        <v>0</v>
      </c>
      <c r="G108" s="41"/>
      <c r="H108" s="43">
        <v>0</v>
      </c>
      <c r="I108" s="41"/>
      <c r="J108" s="43">
        <v>0</v>
      </c>
      <c r="K108" s="41"/>
      <c r="L108" s="51">
        <v>0</v>
      </c>
      <c r="M108" s="41"/>
      <c r="N108" s="43">
        <v>0</v>
      </c>
      <c r="O108" s="41"/>
      <c r="P108" s="44">
        <v>0</v>
      </c>
      <c r="Q108" s="41"/>
      <c r="R108" s="43">
        <v>-1707243595</v>
      </c>
      <c r="S108" s="41"/>
      <c r="T108" s="45">
        <v>-1707243595</v>
      </c>
      <c r="U108" s="41"/>
      <c r="V108" s="50">
        <v>-0.04</v>
      </c>
      <c r="X108" s="15"/>
      <c r="Y108" s="41"/>
    </row>
    <row r="109" spans="1:25" ht="21.75" customHeight="1">
      <c r="A109" s="181" t="s">
        <v>192</v>
      </c>
      <c r="B109" s="181"/>
      <c r="D109" s="43">
        <v>0</v>
      </c>
      <c r="E109" s="41"/>
      <c r="F109" s="43">
        <v>0</v>
      </c>
      <c r="G109" s="41"/>
      <c r="H109" s="43">
        <v>0</v>
      </c>
      <c r="I109" s="41"/>
      <c r="J109" s="43">
        <v>0</v>
      </c>
      <c r="K109" s="41"/>
      <c r="L109" s="51">
        <v>0</v>
      </c>
      <c r="M109" s="41"/>
      <c r="N109" s="43">
        <v>0</v>
      </c>
      <c r="O109" s="41"/>
      <c r="P109" s="44">
        <v>0</v>
      </c>
      <c r="Q109" s="41"/>
      <c r="R109" s="43">
        <v>-1713946687</v>
      </c>
      <c r="S109" s="41"/>
      <c r="T109" s="45">
        <v>-1713946687</v>
      </c>
      <c r="U109" s="41"/>
      <c r="V109" s="50">
        <v>-0.04</v>
      </c>
      <c r="X109" s="15"/>
      <c r="Y109" s="41"/>
    </row>
    <row r="110" spans="1:25" ht="21.75" customHeight="1">
      <c r="A110" s="181" t="s">
        <v>223</v>
      </c>
      <c r="B110" s="181"/>
      <c r="D110" s="43">
        <v>0</v>
      </c>
      <c r="E110" s="41"/>
      <c r="F110" s="43">
        <v>0</v>
      </c>
      <c r="G110" s="41"/>
      <c r="H110" s="43">
        <v>0</v>
      </c>
      <c r="I110" s="41"/>
      <c r="J110" s="43">
        <v>0</v>
      </c>
      <c r="K110" s="41"/>
      <c r="L110" s="51">
        <v>0</v>
      </c>
      <c r="M110" s="41"/>
      <c r="N110" s="43">
        <v>0</v>
      </c>
      <c r="O110" s="41"/>
      <c r="P110" s="44">
        <v>0</v>
      </c>
      <c r="Q110" s="41"/>
      <c r="R110" s="43">
        <v>-2111712268</v>
      </c>
      <c r="S110" s="41"/>
      <c r="T110" s="45">
        <v>-2111712268</v>
      </c>
      <c r="U110" s="41"/>
      <c r="V110" s="50">
        <v>-0.05</v>
      </c>
      <c r="X110" s="15"/>
      <c r="Y110" s="41"/>
    </row>
    <row r="111" spans="1:25" ht="21.75" customHeight="1">
      <c r="A111" s="181" t="s">
        <v>91</v>
      </c>
      <c r="B111" s="181"/>
      <c r="D111" s="43">
        <v>0</v>
      </c>
      <c r="E111" s="41"/>
      <c r="F111" s="43">
        <v>-17465590475</v>
      </c>
      <c r="G111" s="41"/>
      <c r="H111" s="43">
        <v>-2388</v>
      </c>
      <c r="I111" s="41"/>
      <c r="J111" s="43">
        <v>-17465592863</v>
      </c>
      <c r="K111" s="41"/>
      <c r="L111" s="51">
        <v>-1.103940412790124</v>
      </c>
      <c r="M111" s="41"/>
      <c r="N111" s="43">
        <v>12090000000</v>
      </c>
      <c r="O111" s="41"/>
      <c r="P111" s="44">
        <v>-15191465645</v>
      </c>
      <c r="Q111" s="41"/>
      <c r="R111" s="43">
        <v>-2388</v>
      </c>
      <c r="S111" s="41"/>
      <c r="T111" s="45">
        <v>-3101468033</v>
      </c>
      <c r="U111" s="41"/>
      <c r="V111" s="50">
        <v>-0.08</v>
      </c>
      <c r="X111" s="15"/>
      <c r="Y111" s="41"/>
    </row>
    <row r="112" spans="1:25" ht="21.75" customHeight="1">
      <c r="A112" s="181" t="s">
        <v>210</v>
      </c>
      <c r="B112" s="181"/>
      <c r="D112" s="43">
        <v>0</v>
      </c>
      <c r="E112" s="41"/>
      <c r="F112" s="43">
        <v>0</v>
      </c>
      <c r="G112" s="41"/>
      <c r="H112" s="43">
        <v>0</v>
      </c>
      <c r="I112" s="41"/>
      <c r="J112" s="43">
        <v>0</v>
      </c>
      <c r="K112" s="41"/>
      <c r="L112" s="51">
        <v>0</v>
      </c>
      <c r="M112" s="41"/>
      <c r="N112" s="43">
        <v>0</v>
      </c>
      <c r="O112" s="41"/>
      <c r="P112" s="44">
        <v>0</v>
      </c>
      <c r="Q112" s="41"/>
      <c r="R112" s="43">
        <v>-3154270683</v>
      </c>
      <c r="S112" s="41"/>
      <c r="T112" s="45">
        <v>-3154270683</v>
      </c>
      <c r="U112" s="41"/>
      <c r="V112" s="50">
        <v>-0.08</v>
      </c>
      <c r="X112" s="15"/>
      <c r="Y112" s="41"/>
    </row>
    <row r="113" spans="1:25" ht="21.75" customHeight="1">
      <c r="A113" s="181" t="s">
        <v>43</v>
      </c>
      <c r="B113" s="181"/>
      <c r="D113" s="43">
        <v>0</v>
      </c>
      <c r="E113" s="41"/>
      <c r="F113" s="43">
        <v>-5922648035</v>
      </c>
      <c r="G113" s="41"/>
      <c r="H113" s="43">
        <v>0</v>
      </c>
      <c r="I113" s="41"/>
      <c r="J113" s="43">
        <v>-5922648035</v>
      </c>
      <c r="K113" s="41"/>
      <c r="L113" s="51">
        <v>-0.37435033370206849</v>
      </c>
      <c r="M113" s="41"/>
      <c r="N113" s="43">
        <v>3082843845</v>
      </c>
      <c r="O113" s="41"/>
      <c r="P113" s="44">
        <v>-6991385279</v>
      </c>
      <c r="Q113" s="41"/>
      <c r="R113" s="43">
        <v>0</v>
      </c>
      <c r="S113" s="41"/>
      <c r="T113" s="45">
        <v>-3908541434</v>
      </c>
      <c r="U113" s="41"/>
      <c r="V113" s="50">
        <v>-0.09</v>
      </c>
      <c r="X113" s="15"/>
      <c r="Y113" s="41"/>
    </row>
    <row r="114" spans="1:25" ht="21.75" customHeight="1">
      <c r="A114" s="181" t="s">
        <v>81</v>
      </c>
      <c r="B114" s="181"/>
      <c r="D114" s="43">
        <v>0</v>
      </c>
      <c r="E114" s="41"/>
      <c r="F114" s="43">
        <v>-24760369295</v>
      </c>
      <c r="G114" s="41"/>
      <c r="H114" s="43">
        <v>0</v>
      </c>
      <c r="I114" s="41"/>
      <c r="J114" s="43">
        <v>-24760369295</v>
      </c>
      <c r="K114" s="41"/>
      <c r="L114" s="51">
        <v>-1.5650182913781236</v>
      </c>
      <c r="M114" s="41"/>
      <c r="N114" s="43">
        <v>0</v>
      </c>
      <c r="O114" s="41"/>
      <c r="P114" s="44">
        <v>-3986090929</v>
      </c>
      <c r="Q114" s="41"/>
      <c r="R114" s="43">
        <v>0</v>
      </c>
      <c r="S114" s="41"/>
      <c r="T114" s="45">
        <v>-3986090929</v>
      </c>
      <c r="U114" s="41"/>
      <c r="V114" s="50">
        <v>-0.1</v>
      </c>
      <c r="X114" s="15"/>
      <c r="Y114" s="41"/>
    </row>
    <row r="115" spans="1:25" ht="21.75" customHeight="1">
      <c r="A115" s="181" t="s">
        <v>182</v>
      </c>
      <c r="B115" s="181"/>
      <c r="D115" s="43">
        <v>0</v>
      </c>
      <c r="E115" s="41"/>
      <c r="F115" s="43">
        <v>0</v>
      </c>
      <c r="G115" s="41"/>
      <c r="H115" s="43">
        <v>0</v>
      </c>
      <c r="I115" s="41"/>
      <c r="J115" s="43">
        <v>0</v>
      </c>
      <c r="K115" s="41"/>
      <c r="L115" s="51">
        <v>0</v>
      </c>
      <c r="M115" s="41"/>
      <c r="N115" s="43">
        <v>2416662480</v>
      </c>
      <c r="O115" s="41"/>
      <c r="P115" s="44">
        <v>0</v>
      </c>
      <c r="Q115" s="41"/>
      <c r="R115" s="43">
        <v>-7225228980</v>
      </c>
      <c r="S115" s="41"/>
      <c r="T115" s="45">
        <v>-4808566500</v>
      </c>
      <c r="U115" s="41"/>
      <c r="V115" s="50">
        <v>-0.12</v>
      </c>
      <c r="X115" s="15"/>
      <c r="Y115" s="41"/>
    </row>
    <row r="116" spans="1:25" ht="21.75" customHeight="1">
      <c r="A116" s="181" t="s">
        <v>186</v>
      </c>
      <c r="B116" s="181"/>
      <c r="D116" s="43">
        <v>0</v>
      </c>
      <c r="E116" s="41"/>
      <c r="F116" s="43">
        <v>0</v>
      </c>
      <c r="G116" s="41"/>
      <c r="H116" s="43">
        <v>0</v>
      </c>
      <c r="I116" s="41"/>
      <c r="J116" s="43">
        <v>0</v>
      </c>
      <c r="K116" s="41"/>
      <c r="L116" s="51">
        <v>0</v>
      </c>
      <c r="M116" s="41"/>
      <c r="N116" s="43">
        <v>0</v>
      </c>
      <c r="O116" s="41"/>
      <c r="P116" s="44">
        <v>0</v>
      </c>
      <c r="Q116" s="41"/>
      <c r="R116" s="43">
        <v>-5053124178</v>
      </c>
      <c r="S116" s="41"/>
      <c r="T116" s="45">
        <v>-5053124178</v>
      </c>
      <c r="U116" s="41"/>
      <c r="V116" s="50">
        <v>-0.13</v>
      </c>
      <c r="X116" s="15"/>
      <c r="Y116" s="41"/>
    </row>
    <row r="117" spans="1:25" ht="21.75" customHeight="1">
      <c r="A117" s="181" t="s">
        <v>230</v>
      </c>
      <c r="B117" s="181"/>
      <c r="D117" s="43">
        <v>0</v>
      </c>
      <c r="E117" s="41"/>
      <c r="F117" s="43">
        <v>0</v>
      </c>
      <c r="G117" s="41"/>
      <c r="H117" s="43">
        <v>0</v>
      </c>
      <c r="I117" s="41"/>
      <c r="J117" s="43">
        <v>0</v>
      </c>
      <c r="K117" s="41"/>
      <c r="L117" s="51">
        <v>0</v>
      </c>
      <c r="M117" s="41"/>
      <c r="N117" s="43">
        <v>0</v>
      </c>
      <c r="O117" s="41"/>
      <c r="P117" s="44">
        <v>0</v>
      </c>
      <c r="Q117" s="41"/>
      <c r="R117" s="43">
        <v>-5417961126</v>
      </c>
      <c r="S117" s="41"/>
      <c r="T117" s="45">
        <v>-5417961126</v>
      </c>
      <c r="U117" s="41"/>
      <c r="V117" s="50">
        <v>-0.14000000000000001</v>
      </c>
      <c r="X117" s="15"/>
      <c r="Y117" s="41"/>
    </row>
    <row r="118" spans="1:25" ht="21.75" customHeight="1">
      <c r="A118" s="181" t="s">
        <v>24</v>
      </c>
      <c r="B118" s="181"/>
      <c r="D118" s="43">
        <v>0</v>
      </c>
      <c r="E118" s="41"/>
      <c r="F118" s="43">
        <v>-6042924300</v>
      </c>
      <c r="G118" s="41"/>
      <c r="H118" s="43">
        <v>0</v>
      </c>
      <c r="I118" s="41"/>
      <c r="J118" s="43">
        <v>-6042924300</v>
      </c>
      <c r="K118" s="41"/>
      <c r="L118" s="51">
        <v>-0.38195258520732589</v>
      </c>
      <c r="M118" s="41"/>
      <c r="N118" s="43">
        <v>0</v>
      </c>
      <c r="O118" s="41"/>
      <c r="P118" s="44">
        <v>-5952542847</v>
      </c>
      <c r="Q118" s="41"/>
      <c r="R118" s="43">
        <v>0</v>
      </c>
      <c r="S118" s="41"/>
      <c r="T118" s="45">
        <v>-5952542847</v>
      </c>
      <c r="U118" s="41"/>
      <c r="V118" s="50">
        <v>-0.15</v>
      </c>
      <c r="X118" s="15"/>
      <c r="Y118" s="41"/>
    </row>
    <row r="119" spans="1:25" ht="21.75" customHeight="1">
      <c r="A119" s="181" t="s">
        <v>214</v>
      </c>
      <c r="B119" s="181"/>
      <c r="D119" s="43">
        <v>0</v>
      </c>
      <c r="E119" s="41"/>
      <c r="F119" s="43">
        <v>0</v>
      </c>
      <c r="G119" s="41"/>
      <c r="H119" s="43">
        <v>0</v>
      </c>
      <c r="I119" s="41"/>
      <c r="J119" s="43">
        <v>0</v>
      </c>
      <c r="K119" s="41"/>
      <c r="L119" s="51">
        <v>0</v>
      </c>
      <c r="M119" s="41"/>
      <c r="N119" s="43">
        <v>430217200</v>
      </c>
      <c r="O119" s="41"/>
      <c r="P119" s="44">
        <v>0</v>
      </c>
      <c r="Q119" s="41"/>
      <c r="R119" s="43">
        <v>-7669908633</v>
      </c>
      <c r="S119" s="41"/>
      <c r="T119" s="45">
        <v>-7239691433</v>
      </c>
      <c r="U119" s="41"/>
      <c r="V119" s="50">
        <v>-0.18</v>
      </c>
      <c r="X119" s="15"/>
      <c r="Y119" s="41"/>
    </row>
    <row r="120" spans="1:25" ht="21.75" customHeight="1">
      <c r="A120" s="181" t="s">
        <v>29</v>
      </c>
      <c r="B120" s="181"/>
      <c r="D120" s="43">
        <v>0</v>
      </c>
      <c r="E120" s="41"/>
      <c r="F120" s="43">
        <v>-22697077518</v>
      </c>
      <c r="G120" s="41"/>
      <c r="H120" s="43">
        <v>0</v>
      </c>
      <c r="I120" s="41"/>
      <c r="J120" s="43">
        <v>-22697077518</v>
      </c>
      <c r="K120" s="41"/>
      <c r="L120" s="51">
        <v>-1.4346046722199013</v>
      </c>
      <c r="M120" s="41"/>
      <c r="N120" s="43">
        <v>0</v>
      </c>
      <c r="O120" s="41"/>
      <c r="P120" s="44">
        <v>-7476932799</v>
      </c>
      <c r="Q120" s="41"/>
      <c r="R120" s="43">
        <v>0</v>
      </c>
      <c r="S120" s="41"/>
      <c r="T120" s="45">
        <v>-7476932799</v>
      </c>
      <c r="U120" s="41"/>
      <c r="V120" s="50">
        <v>-0.19</v>
      </c>
      <c r="X120" s="15"/>
      <c r="Y120" s="41"/>
    </row>
    <row r="121" spans="1:25" ht="21.75" customHeight="1">
      <c r="A121" s="181" t="s">
        <v>218</v>
      </c>
      <c r="B121" s="181"/>
      <c r="D121" s="43">
        <v>0</v>
      </c>
      <c r="E121" s="41"/>
      <c r="F121" s="43">
        <v>0</v>
      </c>
      <c r="G121" s="41"/>
      <c r="H121" s="43">
        <v>0</v>
      </c>
      <c r="I121" s="41"/>
      <c r="J121" s="43">
        <v>0</v>
      </c>
      <c r="K121" s="41"/>
      <c r="L121" s="51">
        <v>0</v>
      </c>
      <c r="M121" s="41"/>
      <c r="N121" s="43">
        <v>2878105120</v>
      </c>
      <c r="O121" s="41"/>
      <c r="P121" s="44">
        <v>0</v>
      </c>
      <c r="Q121" s="41"/>
      <c r="R121" s="43">
        <v>-10406815943</v>
      </c>
      <c r="S121" s="41"/>
      <c r="T121" s="45">
        <v>-7528710823</v>
      </c>
      <c r="U121" s="41"/>
      <c r="V121" s="50">
        <v>-0.19</v>
      </c>
      <c r="X121" s="15"/>
      <c r="Y121" s="41"/>
    </row>
    <row r="122" spans="1:25" ht="21.75" customHeight="1">
      <c r="A122" s="181" t="s">
        <v>75</v>
      </c>
      <c r="B122" s="181"/>
      <c r="D122" s="43">
        <v>0</v>
      </c>
      <c r="E122" s="41"/>
      <c r="F122" s="43">
        <v>-25009588920</v>
      </c>
      <c r="G122" s="41"/>
      <c r="H122" s="43">
        <v>0</v>
      </c>
      <c r="I122" s="41"/>
      <c r="J122" s="43">
        <v>-25009588920</v>
      </c>
      <c r="K122" s="41"/>
      <c r="L122" s="51">
        <v>-1.5807706118321707</v>
      </c>
      <c r="M122" s="41"/>
      <c r="N122" s="43">
        <v>0</v>
      </c>
      <c r="O122" s="41"/>
      <c r="P122" s="44">
        <v>-8013034951</v>
      </c>
      <c r="Q122" s="41"/>
      <c r="R122" s="43">
        <v>0</v>
      </c>
      <c r="S122" s="41"/>
      <c r="T122" s="45">
        <v>-8013034951</v>
      </c>
      <c r="U122" s="41"/>
      <c r="V122" s="50">
        <v>-0.2</v>
      </c>
      <c r="X122" s="15"/>
      <c r="Y122" s="41"/>
    </row>
    <row r="123" spans="1:25" ht="21.75" customHeight="1">
      <c r="A123" s="181" t="s">
        <v>60</v>
      </c>
      <c r="B123" s="181"/>
      <c r="D123" s="43">
        <v>0</v>
      </c>
      <c r="E123" s="41"/>
      <c r="F123" s="43">
        <v>-18059314000</v>
      </c>
      <c r="G123" s="41"/>
      <c r="H123" s="43">
        <v>0</v>
      </c>
      <c r="I123" s="41"/>
      <c r="J123" s="43">
        <v>-18059314000</v>
      </c>
      <c r="K123" s="41"/>
      <c r="L123" s="51">
        <v>-1.1414674960218936</v>
      </c>
      <c r="M123" s="41"/>
      <c r="N123" s="43">
        <v>0</v>
      </c>
      <c r="O123" s="41"/>
      <c r="P123" s="44">
        <v>-8937486432</v>
      </c>
      <c r="Q123" s="41"/>
      <c r="R123" s="43">
        <v>0</v>
      </c>
      <c r="S123" s="41"/>
      <c r="T123" s="45">
        <v>-8937486432</v>
      </c>
      <c r="U123" s="41"/>
      <c r="V123" s="50">
        <v>-0.22</v>
      </c>
      <c r="X123" s="15"/>
      <c r="Y123" s="41"/>
    </row>
    <row r="124" spans="1:25" ht="21.75" customHeight="1">
      <c r="A124" s="181" t="s">
        <v>74</v>
      </c>
      <c r="B124" s="181"/>
      <c r="D124" s="43">
        <v>0</v>
      </c>
      <c r="E124" s="41"/>
      <c r="F124" s="43">
        <v>-6694178388</v>
      </c>
      <c r="G124" s="41"/>
      <c r="H124" s="43">
        <v>0</v>
      </c>
      <c r="I124" s="41"/>
      <c r="J124" s="43">
        <v>-6694178388</v>
      </c>
      <c r="K124" s="41"/>
      <c r="L124" s="51">
        <v>-0.42311612957580974</v>
      </c>
      <c r="M124" s="41"/>
      <c r="N124" s="43">
        <v>0</v>
      </c>
      <c r="O124" s="41"/>
      <c r="P124" s="44">
        <v>-10043550695</v>
      </c>
      <c r="Q124" s="41"/>
      <c r="R124" s="43">
        <v>0</v>
      </c>
      <c r="S124" s="41"/>
      <c r="T124" s="45">
        <v>-10043550695</v>
      </c>
      <c r="U124" s="41"/>
      <c r="V124" s="50">
        <v>-0.25</v>
      </c>
      <c r="X124" s="15"/>
      <c r="Y124" s="41"/>
    </row>
    <row r="125" spans="1:25" ht="21.75" customHeight="1">
      <c r="A125" s="181" t="s">
        <v>61</v>
      </c>
      <c r="B125" s="181"/>
      <c r="D125" s="43">
        <v>0</v>
      </c>
      <c r="E125" s="41"/>
      <c r="F125" s="43">
        <v>-10756256412</v>
      </c>
      <c r="G125" s="41"/>
      <c r="H125" s="43">
        <v>0</v>
      </c>
      <c r="I125" s="41"/>
      <c r="J125" s="43">
        <v>-10756256412</v>
      </c>
      <c r="K125" s="41"/>
      <c r="L125" s="51">
        <v>-0.67986619387508718</v>
      </c>
      <c r="M125" s="41"/>
      <c r="N125" s="43">
        <v>13545090000</v>
      </c>
      <c r="O125" s="41"/>
      <c r="P125" s="44">
        <v>-26934889853</v>
      </c>
      <c r="Q125" s="41"/>
      <c r="R125" s="43">
        <v>0</v>
      </c>
      <c r="S125" s="41"/>
      <c r="T125" s="45">
        <v>-13389799853</v>
      </c>
      <c r="U125" s="41"/>
      <c r="V125" s="50">
        <v>-0.33</v>
      </c>
      <c r="X125" s="15"/>
      <c r="Y125" s="41"/>
    </row>
    <row r="126" spans="1:25" ht="21.75" customHeight="1">
      <c r="A126" s="181" t="s">
        <v>51</v>
      </c>
      <c r="B126" s="181"/>
      <c r="D126" s="43">
        <v>0</v>
      </c>
      <c r="E126" s="41"/>
      <c r="F126" s="43">
        <v>0</v>
      </c>
      <c r="G126" s="41"/>
      <c r="H126" s="43">
        <v>-3879654754</v>
      </c>
      <c r="I126" s="41"/>
      <c r="J126" s="43">
        <v>-3879654754</v>
      </c>
      <c r="K126" s="41"/>
      <c r="L126" s="51">
        <v>-0.24521971307868146</v>
      </c>
      <c r="M126" s="41"/>
      <c r="N126" s="43">
        <v>3052018830</v>
      </c>
      <c r="O126" s="41"/>
      <c r="P126" s="44">
        <v>0</v>
      </c>
      <c r="Q126" s="41"/>
      <c r="R126" s="43">
        <v>-16716762764</v>
      </c>
      <c r="S126" s="41"/>
      <c r="T126" s="45">
        <v>-13664743934</v>
      </c>
      <c r="U126" s="41"/>
      <c r="V126" s="50">
        <v>-0.34</v>
      </c>
      <c r="X126" s="15"/>
      <c r="Y126" s="41"/>
    </row>
    <row r="127" spans="1:25" ht="21.75" customHeight="1">
      <c r="A127" s="181" t="s">
        <v>62</v>
      </c>
      <c r="B127" s="181"/>
      <c r="D127" s="43">
        <v>0</v>
      </c>
      <c r="E127" s="41"/>
      <c r="F127" s="43">
        <v>-7491638500</v>
      </c>
      <c r="G127" s="41"/>
      <c r="H127" s="43">
        <v>0</v>
      </c>
      <c r="I127" s="41"/>
      <c r="J127" s="43">
        <v>-7491638500</v>
      </c>
      <c r="K127" s="41"/>
      <c r="L127" s="51">
        <v>-0.47352085686622503</v>
      </c>
      <c r="M127" s="41"/>
      <c r="N127" s="43">
        <v>9212702670</v>
      </c>
      <c r="O127" s="41"/>
      <c r="P127" s="44">
        <v>-24113953077</v>
      </c>
      <c r="Q127" s="41"/>
      <c r="R127" s="43">
        <v>-147531508</v>
      </c>
      <c r="S127" s="41"/>
      <c r="T127" s="45">
        <v>-15048781915</v>
      </c>
      <c r="U127" s="41"/>
      <c r="V127" s="50">
        <v>-0.38</v>
      </c>
      <c r="X127" s="15"/>
      <c r="Y127" s="41"/>
    </row>
    <row r="128" spans="1:25" ht="21.75" customHeight="1">
      <c r="A128" s="181" t="s">
        <v>58</v>
      </c>
      <c r="B128" s="181"/>
      <c r="D128" s="43">
        <v>0</v>
      </c>
      <c r="E128" s="41"/>
      <c r="F128" s="43">
        <v>-27404216765</v>
      </c>
      <c r="G128" s="41"/>
      <c r="H128" s="43">
        <v>0</v>
      </c>
      <c r="I128" s="41"/>
      <c r="J128" s="43">
        <v>-27404216765</v>
      </c>
      <c r="K128" s="41"/>
      <c r="L128" s="51">
        <v>-1.7321268510634313</v>
      </c>
      <c r="M128" s="41"/>
      <c r="N128" s="43">
        <v>4819435000</v>
      </c>
      <c r="O128" s="41"/>
      <c r="P128" s="44">
        <v>-3813502319</v>
      </c>
      <c r="Q128" s="41"/>
      <c r="R128" s="43">
        <v>-18518168670</v>
      </c>
      <c r="S128" s="41"/>
      <c r="T128" s="45">
        <v>-17512235989</v>
      </c>
      <c r="U128" s="41"/>
      <c r="V128" s="50">
        <v>-0.44</v>
      </c>
      <c r="X128" s="15"/>
      <c r="Y128" s="41"/>
    </row>
    <row r="129" spans="1:25" ht="21.75" customHeight="1">
      <c r="A129" s="181" t="s">
        <v>19</v>
      </c>
      <c r="B129" s="181"/>
      <c r="D129" s="43">
        <v>0</v>
      </c>
      <c r="E129" s="41"/>
      <c r="F129" s="43">
        <v>0</v>
      </c>
      <c r="G129" s="41"/>
      <c r="H129" s="43">
        <v>144635401</v>
      </c>
      <c r="I129" s="41"/>
      <c r="J129" s="43">
        <v>144635401</v>
      </c>
      <c r="K129" s="41"/>
      <c r="L129" s="51">
        <v>9.1419092118112839E-3</v>
      </c>
      <c r="M129" s="41"/>
      <c r="N129" s="43">
        <v>770000000</v>
      </c>
      <c r="O129" s="41"/>
      <c r="P129" s="44">
        <v>0</v>
      </c>
      <c r="Q129" s="41"/>
      <c r="R129" s="43">
        <v>-19150896619</v>
      </c>
      <c r="S129" s="41"/>
      <c r="T129" s="45">
        <v>-18380896619</v>
      </c>
      <c r="U129" s="41"/>
      <c r="V129" s="50">
        <v>-0.46</v>
      </c>
      <c r="X129" s="15"/>
      <c r="Y129" s="41"/>
    </row>
    <row r="130" spans="1:25" ht="21.75" customHeight="1">
      <c r="A130" s="181" t="s">
        <v>77</v>
      </c>
      <c r="B130" s="181"/>
      <c r="D130" s="43">
        <v>0</v>
      </c>
      <c r="E130" s="41"/>
      <c r="F130" s="43">
        <v>-11733284972</v>
      </c>
      <c r="G130" s="41"/>
      <c r="H130" s="43">
        <v>0</v>
      </c>
      <c r="I130" s="41"/>
      <c r="J130" s="43">
        <v>-11733284972</v>
      </c>
      <c r="K130" s="41"/>
      <c r="L130" s="51">
        <v>-0.74162082884766012</v>
      </c>
      <c r="M130" s="41"/>
      <c r="N130" s="43">
        <v>0</v>
      </c>
      <c r="O130" s="41"/>
      <c r="P130" s="44">
        <v>-18582192402</v>
      </c>
      <c r="Q130" s="41"/>
      <c r="R130" s="43">
        <v>0</v>
      </c>
      <c r="S130" s="41"/>
      <c r="T130" s="45">
        <v>-18582192402</v>
      </c>
      <c r="U130" s="41"/>
      <c r="V130" s="50">
        <v>-0.46</v>
      </c>
      <c r="X130" s="15"/>
      <c r="Y130" s="41"/>
    </row>
    <row r="131" spans="1:25" ht="21.75" customHeight="1">
      <c r="A131" s="181" t="s">
        <v>25</v>
      </c>
      <c r="B131" s="181"/>
      <c r="D131" s="43">
        <v>0</v>
      </c>
      <c r="E131" s="41"/>
      <c r="F131" s="43">
        <v>-19329419600</v>
      </c>
      <c r="G131" s="41"/>
      <c r="H131" s="43">
        <v>0</v>
      </c>
      <c r="I131" s="41"/>
      <c r="J131" s="43">
        <v>-19329419600</v>
      </c>
      <c r="K131" s="41"/>
      <c r="L131" s="51">
        <v>-1.2217465287091474</v>
      </c>
      <c r="M131" s="41"/>
      <c r="N131" s="43">
        <v>17356557750</v>
      </c>
      <c r="O131" s="41"/>
      <c r="P131" s="44">
        <v>-36163622360</v>
      </c>
      <c r="Q131" s="41"/>
      <c r="R131" s="43">
        <v>-3855264835</v>
      </c>
      <c r="S131" s="41"/>
      <c r="T131" s="45">
        <v>-22662329445</v>
      </c>
      <c r="U131" s="41"/>
      <c r="V131" s="50">
        <v>-0.56999999999999995</v>
      </c>
      <c r="X131" s="15"/>
      <c r="Y131" s="41"/>
    </row>
    <row r="132" spans="1:25" ht="21.75" customHeight="1">
      <c r="A132" s="181" t="s">
        <v>89</v>
      </c>
      <c r="B132" s="181"/>
      <c r="D132" s="43">
        <v>0</v>
      </c>
      <c r="E132" s="41"/>
      <c r="F132" s="43">
        <v>-30244389600</v>
      </c>
      <c r="G132" s="41"/>
      <c r="H132" s="43">
        <v>0</v>
      </c>
      <c r="I132" s="41"/>
      <c r="J132" s="43">
        <v>-30244389600</v>
      </c>
      <c r="K132" s="41"/>
      <c r="L132" s="51">
        <v>-1.911644465865237</v>
      </c>
      <c r="M132" s="41"/>
      <c r="N132" s="43">
        <v>0</v>
      </c>
      <c r="O132" s="41"/>
      <c r="P132" s="44">
        <v>-22735772634</v>
      </c>
      <c r="Q132" s="41"/>
      <c r="R132" s="43">
        <v>0</v>
      </c>
      <c r="S132" s="41"/>
      <c r="T132" s="45">
        <v>-22735772634</v>
      </c>
      <c r="U132" s="41"/>
      <c r="V132" s="50">
        <v>-0.56999999999999995</v>
      </c>
      <c r="X132" s="15"/>
      <c r="Y132" s="41"/>
    </row>
    <row r="133" spans="1:25" ht="21.75" customHeight="1">
      <c r="A133" s="181" t="s">
        <v>83</v>
      </c>
      <c r="B133" s="181"/>
      <c r="D133" s="43">
        <v>0</v>
      </c>
      <c r="E133" s="41"/>
      <c r="F133" s="43">
        <v>-5638507395</v>
      </c>
      <c r="G133" s="41"/>
      <c r="H133" s="43">
        <v>0</v>
      </c>
      <c r="I133" s="41"/>
      <c r="J133" s="43">
        <v>-5638507395</v>
      </c>
      <c r="K133" s="41"/>
      <c r="L133" s="51">
        <v>-0.35639077527925922</v>
      </c>
      <c r="M133" s="41"/>
      <c r="N133" s="43">
        <v>8476663910</v>
      </c>
      <c r="O133" s="41"/>
      <c r="P133" s="44">
        <v>-32139610228</v>
      </c>
      <c r="Q133" s="41"/>
      <c r="R133" s="43">
        <v>0</v>
      </c>
      <c r="S133" s="41"/>
      <c r="T133" s="45">
        <v>-23662946318</v>
      </c>
      <c r="U133" s="41"/>
      <c r="V133" s="50">
        <v>-0.59</v>
      </c>
      <c r="X133" s="15"/>
      <c r="Y133" s="41"/>
    </row>
    <row r="134" spans="1:25" ht="21.75" customHeight="1">
      <c r="A134" s="181" t="s">
        <v>44</v>
      </c>
      <c r="B134" s="181"/>
      <c r="D134" s="43">
        <v>0</v>
      </c>
      <c r="E134" s="41"/>
      <c r="F134" s="43">
        <v>-32744910000</v>
      </c>
      <c r="G134" s="41"/>
      <c r="H134" s="43">
        <v>0</v>
      </c>
      <c r="I134" s="41"/>
      <c r="J134" s="43">
        <v>-32744910000</v>
      </c>
      <c r="K134" s="41"/>
      <c r="L134" s="51">
        <v>-2.0696938114682686</v>
      </c>
      <c r="M134" s="41"/>
      <c r="N134" s="43">
        <v>296551060</v>
      </c>
      <c r="O134" s="41"/>
      <c r="P134" s="44">
        <v>-23803545300</v>
      </c>
      <c r="Q134" s="41"/>
      <c r="R134" s="43">
        <v>-1070303301</v>
      </c>
      <c r="S134" s="41"/>
      <c r="T134" s="45">
        <v>-24577297541</v>
      </c>
      <c r="U134" s="41"/>
      <c r="V134" s="50">
        <v>-0.61</v>
      </c>
      <c r="X134" s="15"/>
      <c r="Y134" s="41"/>
    </row>
    <row r="135" spans="1:25" ht="21.75" customHeight="1">
      <c r="A135" s="181" t="s">
        <v>97</v>
      </c>
      <c r="B135" s="181"/>
      <c r="D135" s="43">
        <v>0</v>
      </c>
      <c r="E135" s="41"/>
      <c r="F135" s="43">
        <v>-28875057000</v>
      </c>
      <c r="G135" s="41"/>
      <c r="H135" s="43">
        <v>0</v>
      </c>
      <c r="I135" s="41"/>
      <c r="J135" s="43">
        <v>-28875057000</v>
      </c>
      <c r="K135" s="41"/>
      <c r="L135" s="51">
        <v>-1.8250936337492911</v>
      </c>
      <c r="M135" s="41"/>
      <c r="N135" s="43">
        <v>0</v>
      </c>
      <c r="O135" s="41"/>
      <c r="P135" s="44">
        <v>-28810700830</v>
      </c>
      <c r="Q135" s="41"/>
      <c r="R135" s="43">
        <v>1410424137</v>
      </c>
      <c r="S135" s="41"/>
      <c r="T135" s="45">
        <v>-27400276693</v>
      </c>
      <c r="U135" s="41"/>
      <c r="V135" s="50">
        <v>-0.69</v>
      </c>
      <c r="X135" s="15"/>
      <c r="Y135" s="41"/>
    </row>
    <row r="136" spans="1:25" ht="21.75" customHeight="1">
      <c r="A136" s="181" t="s">
        <v>40</v>
      </c>
      <c r="B136" s="181"/>
      <c r="D136" s="43">
        <v>0</v>
      </c>
      <c r="E136" s="41"/>
      <c r="F136" s="43">
        <v>-25545719346</v>
      </c>
      <c r="G136" s="41"/>
      <c r="H136" s="43">
        <v>0</v>
      </c>
      <c r="I136" s="41"/>
      <c r="J136" s="43">
        <v>-25545719346</v>
      </c>
      <c r="K136" s="41"/>
      <c r="L136" s="51">
        <v>-1.6146575831150984</v>
      </c>
      <c r="M136" s="41"/>
      <c r="N136" s="43">
        <v>0</v>
      </c>
      <c r="O136" s="41"/>
      <c r="P136" s="44">
        <v>-28815494793</v>
      </c>
      <c r="Q136" s="41"/>
      <c r="R136" s="43">
        <v>0</v>
      </c>
      <c r="S136" s="41"/>
      <c r="T136" s="45">
        <v>-28815494793</v>
      </c>
      <c r="U136" s="41"/>
      <c r="V136" s="50">
        <v>-0.72</v>
      </c>
      <c r="X136" s="15"/>
      <c r="Y136" s="41"/>
    </row>
    <row r="137" spans="1:25" ht="21.75" customHeight="1">
      <c r="A137" s="181" t="s">
        <v>48</v>
      </c>
      <c r="B137" s="181"/>
      <c r="D137" s="43">
        <v>0</v>
      </c>
      <c r="E137" s="41"/>
      <c r="F137" s="43">
        <v>-15921567512</v>
      </c>
      <c r="G137" s="41"/>
      <c r="H137" s="43">
        <v>0</v>
      </c>
      <c r="I137" s="41"/>
      <c r="J137" s="43">
        <v>-15921567512</v>
      </c>
      <c r="K137" s="41"/>
      <c r="L137" s="51">
        <v>-1.006347849130159</v>
      </c>
      <c r="M137" s="41"/>
      <c r="N137" s="43">
        <v>9300000000</v>
      </c>
      <c r="O137" s="41"/>
      <c r="P137" s="44">
        <v>-39434194281</v>
      </c>
      <c r="Q137" s="41"/>
      <c r="R137" s="43">
        <v>-1700574208</v>
      </c>
      <c r="S137" s="41"/>
      <c r="T137" s="45">
        <v>-31834768489</v>
      </c>
      <c r="U137" s="41"/>
      <c r="V137" s="50">
        <v>-0.8</v>
      </c>
      <c r="X137" s="15"/>
      <c r="Y137" s="41"/>
    </row>
    <row r="138" spans="1:25" ht="21.75" customHeight="1">
      <c r="A138" s="181" t="s">
        <v>82</v>
      </c>
      <c r="B138" s="181"/>
      <c r="D138" s="43">
        <v>0</v>
      </c>
      <c r="E138" s="41"/>
      <c r="F138" s="43">
        <v>-50571001882</v>
      </c>
      <c r="G138" s="41"/>
      <c r="H138" s="43">
        <v>0</v>
      </c>
      <c r="I138" s="41"/>
      <c r="J138" s="43">
        <v>-50571001882</v>
      </c>
      <c r="K138" s="41"/>
      <c r="L138" s="51">
        <v>-3.1964201347606558</v>
      </c>
      <c r="M138" s="41"/>
      <c r="N138" s="43">
        <v>29132206200</v>
      </c>
      <c r="O138" s="41"/>
      <c r="P138" s="44">
        <v>-62917901816</v>
      </c>
      <c r="Q138" s="41"/>
      <c r="R138" s="43">
        <v>0</v>
      </c>
      <c r="S138" s="41"/>
      <c r="T138" s="45">
        <v>-33785695616</v>
      </c>
      <c r="U138" s="41"/>
      <c r="V138" s="50">
        <v>-0.85</v>
      </c>
      <c r="X138" s="15"/>
      <c r="Y138" s="41"/>
    </row>
    <row r="139" spans="1:25" ht="21.75" customHeight="1">
      <c r="A139" s="181" t="s">
        <v>50</v>
      </c>
      <c r="B139" s="181"/>
      <c r="D139" s="43">
        <v>0</v>
      </c>
      <c r="E139" s="41"/>
      <c r="F139" s="43">
        <v>-9454864980</v>
      </c>
      <c r="G139" s="41"/>
      <c r="H139" s="43">
        <v>0</v>
      </c>
      <c r="I139" s="41"/>
      <c r="J139" s="43">
        <v>-9454864980</v>
      </c>
      <c r="K139" s="41"/>
      <c r="L139" s="51">
        <v>-0.59760969070838965</v>
      </c>
      <c r="M139" s="41"/>
      <c r="N139" s="43">
        <v>6941832856</v>
      </c>
      <c r="O139" s="41"/>
      <c r="P139" s="44">
        <v>-42934457727</v>
      </c>
      <c r="Q139" s="41"/>
      <c r="R139" s="43">
        <v>-2665924580</v>
      </c>
      <c r="S139" s="41"/>
      <c r="T139" s="45">
        <v>-38658549451</v>
      </c>
      <c r="U139" s="41"/>
      <c r="V139" s="50">
        <v>-0.97</v>
      </c>
      <c r="X139" s="15"/>
      <c r="Y139" s="41"/>
    </row>
    <row r="140" spans="1:25" ht="21.75" customHeight="1">
      <c r="A140" s="181" t="s">
        <v>32</v>
      </c>
      <c r="B140" s="181"/>
      <c r="D140" s="43">
        <v>0</v>
      </c>
      <c r="E140" s="41"/>
      <c r="F140" s="43">
        <v>-72910882440</v>
      </c>
      <c r="G140" s="41"/>
      <c r="H140" s="43">
        <v>0</v>
      </c>
      <c r="I140" s="41"/>
      <c r="J140" s="43">
        <v>-72910882440</v>
      </c>
      <c r="K140" s="41"/>
      <c r="L140" s="51">
        <v>-4.6084476083384693</v>
      </c>
      <c r="M140" s="41"/>
      <c r="N140" s="43">
        <v>9574287040</v>
      </c>
      <c r="O140" s="41"/>
      <c r="P140" s="44">
        <v>-46683251205</v>
      </c>
      <c r="Q140" s="41"/>
      <c r="R140" s="43">
        <v>-2675541384</v>
      </c>
      <c r="S140" s="41"/>
      <c r="T140" s="45">
        <v>-39784505549</v>
      </c>
      <c r="U140" s="41"/>
      <c r="V140" s="50">
        <v>-1</v>
      </c>
      <c r="X140" s="15"/>
      <c r="Y140" s="41"/>
    </row>
    <row r="141" spans="1:25" ht="21.75" customHeight="1">
      <c r="A141" s="181" t="s">
        <v>41</v>
      </c>
      <c r="B141" s="181"/>
      <c r="D141" s="43">
        <v>0</v>
      </c>
      <c r="E141" s="41"/>
      <c r="F141" s="43">
        <v>-22980973200</v>
      </c>
      <c r="G141" s="41"/>
      <c r="H141" s="43">
        <v>0</v>
      </c>
      <c r="I141" s="41"/>
      <c r="J141" s="43">
        <v>-22980973200</v>
      </c>
      <c r="K141" s="41"/>
      <c r="L141" s="51">
        <v>-1.4525487476850028</v>
      </c>
      <c r="M141" s="41"/>
      <c r="N141" s="43">
        <v>11224000000</v>
      </c>
      <c r="O141" s="41"/>
      <c r="P141" s="44">
        <v>-46474070780</v>
      </c>
      <c r="Q141" s="41"/>
      <c r="R141" s="43">
        <v>-5462669612</v>
      </c>
      <c r="S141" s="41"/>
      <c r="T141" s="45">
        <v>-40712740392</v>
      </c>
      <c r="U141" s="41"/>
      <c r="V141" s="50">
        <v>-1.02</v>
      </c>
      <c r="X141" s="15"/>
      <c r="Y141" s="41"/>
    </row>
    <row r="142" spans="1:25" ht="21.75" customHeight="1">
      <c r="A142" s="181" t="s">
        <v>35</v>
      </c>
      <c r="B142" s="181"/>
      <c r="D142" s="43">
        <v>0</v>
      </c>
      <c r="E142" s="41"/>
      <c r="F142" s="43">
        <v>-56023564200</v>
      </c>
      <c r="G142" s="41"/>
      <c r="H142" s="43">
        <v>0</v>
      </c>
      <c r="I142" s="41"/>
      <c r="J142" s="43">
        <v>-56023564200</v>
      </c>
      <c r="K142" s="41"/>
      <c r="L142" s="51">
        <v>-3.5410579574393459</v>
      </c>
      <c r="M142" s="41"/>
      <c r="N142" s="43">
        <v>9487514400</v>
      </c>
      <c r="O142" s="41"/>
      <c r="P142" s="44">
        <v>-38434730544</v>
      </c>
      <c r="Q142" s="41"/>
      <c r="R142" s="43">
        <v>-14186844857</v>
      </c>
      <c r="S142" s="41"/>
      <c r="T142" s="45">
        <v>-43134061001</v>
      </c>
      <c r="U142" s="41"/>
      <c r="V142" s="50">
        <v>-1.08</v>
      </c>
      <c r="X142" s="15"/>
      <c r="Y142" s="41"/>
    </row>
    <row r="143" spans="1:25" ht="21.75" customHeight="1">
      <c r="A143" s="181" t="s">
        <v>101</v>
      </c>
      <c r="B143" s="181"/>
      <c r="D143" s="47">
        <v>0</v>
      </c>
      <c r="E143" s="41"/>
      <c r="F143" s="47">
        <v>-33696601434</v>
      </c>
      <c r="G143" s="41"/>
      <c r="H143" s="47">
        <v>0</v>
      </c>
      <c r="I143" s="41"/>
      <c r="J143" s="47">
        <v>-33696601434</v>
      </c>
      <c r="K143" s="41"/>
      <c r="L143" s="51">
        <v>-2.1298469733299794</v>
      </c>
      <c r="M143" s="41"/>
      <c r="N143" s="47">
        <v>0</v>
      </c>
      <c r="O143" s="41"/>
      <c r="P143" s="44">
        <v>-48073821168</v>
      </c>
      <c r="Q143" s="41"/>
      <c r="R143" s="47">
        <v>-13136997088</v>
      </c>
      <c r="S143" s="41"/>
      <c r="T143" s="45">
        <v>-61210818256</v>
      </c>
      <c r="U143" s="41"/>
      <c r="V143" s="52">
        <v>-1.53</v>
      </c>
      <c r="X143" s="15"/>
      <c r="Y143" s="41"/>
    </row>
    <row r="144" spans="1:25" ht="21.75" customHeight="1" thickBot="1">
      <c r="A144" s="212" t="s">
        <v>105</v>
      </c>
      <c r="B144" s="212"/>
      <c r="D144" s="11">
        <v>0</v>
      </c>
      <c r="F144" s="48">
        <f>SUM(F9:F143)</f>
        <v>-1813053394029</v>
      </c>
      <c r="H144" s="48">
        <f>SUM(H9:H143)</f>
        <v>57004008263</v>
      </c>
      <c r="J144" s="48">
        <f>SUM(J9:J143)</f>
        <v>-1752356971549</v>
      </c>
      <c r="L144" s="171">
        <f>SUM(L9:L143)</f>
        <v>-110.76049314223926</v>
      </c>
      <c r="N144" s="48">
        <f>SUM(N9:N143)</f>
        <v>719969223996</v>
      </c>
      <c r="P144" s="48">
        <f>SUM(P9:P143)</f>
        <v>2332842050396</v>
      </c>
      <c r="R144" s="48">
        <f>SUM(R9:R143)</f>
        <v>188671845530</v>
      </c>
      <c r="T144" s="48">
        <f>SUM(T9:T143)</f>
        <v>3241483119922</v>
      </c>
      <c r="V144" s="12">
        <f>SUM(V9:V143)</f>
        <v>80.887952034751706</v>
      </c>
    </row>
    <row r="145" spans="2:18" ht="13.5" thickTop="1"/>
    <row r="149" spans="2:18">
      <c r="N149" s="41"/>
      <c r="P149" s="41"/>
      <c r="R149" s="41"/>
    </row>
    <row r="159" spans="2:18">
      <c r="B159" s="56"/>
      <c r="H159" s="56"/>
    </row>
  </sheetData>
  <sortState xmlns:xlrd2="http://schemas.microsoft.com/office/spreadsheetml/2017/richdata2" ref="A9:V143">
    <sortCondition descending="1" ref="T9:T143"/>
  </sortState>
  <mergeCells count="145">
    <mergeCell ref="A9:B9"/>
    <mergeCell ref="A10:B10"/>
    <mergeCell ref="A11:B11"/>
    <mergeCell ref="A12:B12"/>
    <mergeCell ref="A13:B13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28:B128"/>
    <mergeCell ref="A144:B144"/>
    <mergeCell ref="A139:B139"/>
    <mergeCell ref="A140:B140"/>
    <mergeCell ref="A141:B141"/>
    <mergeCell ref="A142:B142"/>
    <mergeCell ref="A143:B143"/>
    <mergeCell ref="A134:B134"/>
    <mergeCell ref="A135:B135"/>
    <mergeCell ref="A136:B136"/>
    <mergeCell ref="A137:B137"/>
    <mergeCell ref="A138:B138"/>
  </mergeCells>
  <pageMargins left="0.39" right="0.39" top="0.39" bottom="0.39" header="0" footer="0"/>
  <pageSetup paperSize="9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94AC-93C7-4C38-BC82-3446718B8ABF}">
  <sheetPr>
    <pageSetUpPr fitToPage="1"/>
  </sheetPr>
  <dimension ref="A1:W15"/>
  <sheetViews>
    <sheetView rightToLeft="1" zoomScale="93" zoomScaleNormal="93" workbookViewId="0">
      <selection activeCell="I15" sqref="I15"/>
    </sheetView>
  </sheetViews>
  <sheetFormatPr defaultRowHeight="18"/>
  <cols>
    <col min="1" max="1" width="26.28515625" style="110" bestFit="1" customWidth="1"/>
    <col min="2" max="2" width="1.42578125" style="110" customWidth="1"/>
    <col min="3" max="3" width="14.42578125" style="110" bestFit="1" customWidth="1"/>
    <col min="4" max="4" width="1.42578125" style="110" customWidth="1"/>
    <col min="5" max="5" width="23.7109375" style="110" bestFit="1" customWidth="1"/>
    <col min="6" max="6" width="1.42578125" style="110" customWidth="1"/>
    <col min="7" max="7" width="11.5703125" style="110" bestFit="1" customWidth="1"/>
    <col min="8" max="8" width="1.42578125" style="110" customWidth="1"/>
    <col min="9" max="9" width="23.7109375" style="110" bestFit="1" customWidth="1"/>
    <col min="10" max="10" width="1.42578125" style="110" customWidth="1"/>
    <col min="11" max="11" width="14.28515625" style="110" bestFit="1" customWidth="1"/>
    <col min="12" max="12" width="1.42578125" style="110" customWidth="1"/>
    <col min="13" max="13" width="23.5703125" style="110" bestFit="1" customWidth="1"/>
    <col min="14" max="14" width="1.42578125" style="110" customWidth="1"/>
    <col min="15" max="15" width="17.7109375" style="110" bestFit="1" customWidth="1"/>
    <col min="16" max="16" width="1.42578125" style="110" customWidth="1"/>
    <col min="17" max="17" width="19.28515625" style="110" bestFit="1" customWidth="1"/>
    <col min="18" max="18" width="1.28515625" style="110" customWidth="1"/>
    <col min="19" max="19" width="14.28515625" style="110" bestFit="1" customWidth="1"/>
    <col min="20" max="21" width="9.140625" style="110"/>
    <col min="22" max="22" width="16.85546875" style="110" bestFit="1" customWidth="1"/>
    <col min="23" max="16384" width="9.140625" style="110"/>
  </cols>
  <sheetData>
    <row r="1" spans="1:23" ht="25.5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109"/>
    </row>
    <row r="2" spans="1:23" ht="25.5">
      <c r="A2" s="204" t="s">
        <v>157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109"/>
    </row>
    <row r="3" spans="1:23" ht="25.5">
      <c r="A3" s="204" t="s">
        <v>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109"/>
    </row>
    <row r="5" spans="1:23" ht="24">
      <c r="A5" s="215" t="s">
        <v>339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111"/>
    </row>
    <row r="7" spans="1:23" ht="21">
      <c r="C7" s="216" t="s">
        <v>175</v>
      </c>
      <c r="D7" s="216"/>
      <c r="E7" s="216"/>
      <c r="F7" s="216"/>
      <c r="G7" s="216"/>
      <c r="H7" s="216"/>
      <c r="I7" s="216"/>
      <c r="J7" s="216"/>
      <c r="K7" s="216"/>
      <c r="L7" s="112"/>
      <c r="M7" s="216" t="s">
        <v>176</v>
      </c>
      <c r="N7" s="216"/>
      <c r="O7" s="216"/>
      <c r="P7" s="216"/>
      <c r="Q7" s="216"/>
      <c r="R7" s="113"/>
      <c r="W7" s="114"/>
    </row>
    <row r="8" spans="1:23" ht="42">
      <c r="C8" s="115" t="s">
        <v>340</v>
      </c>
      <c r="E8" s="115" t="s">
        <v>341</v>
      </c>
      <c r="G8" s="115" t="s">
        <v>342</v>
      </c>
      <c r="I8" s="115" t="s">
        <v>338</v>
      </c>
      <c r="K8" s="115" t="s">
        <v>162</v>
      </c>
      <c r="M8" s="115" t="s">
        <v>341</v>
      </c>
      <c r="O8" s="115" t="s">
        <v>342</v>
      </c>
      <c r="Q8" s="115" t="s">
        <v>338</v>
      </c>
      <c r="R8" s="116"/>
      <c r="S8" s="117" t="s">
        <v>162</v>
      </c>
    </row>
    <row r="9" spans="1:23" s="125" customFormat="1" ht="20.25">
      <c r="A9" s="118" t="s">
        <v>69</v>
      </c>
      <c r="B9" s="119"/>
      <c r="C9" s="120">
        <v>0</v>
      </c>
      <c r="D9" s="121"/>
      <c r="E9" s="158">
        <v>157563086007</v>
      </c>
      <c r="F9" s="159"/>
      <c r="G9" s="158">
        <v>0</v>
      </c>
      <c r="H9" s="159"/>
      <c r="I9" s="158">
        <v>157563086007</v>
      </c>
      <c r="J9" s="122"/>
      <c r="K9" s="161">
        <v>9.9590239834078158</v>
      </c>
      <c r="L9" s="123"/>
      <c r="M9" s="160">
        <v>524621567716</v>
      </c>
      <c r="N9" s="157"/>
      <c r="O9" s="156">
        <v>69476326030</v>
      </c>
      <c r="P9" s="157"/>
      <c r="Q9" s="156">
        <v>594097893746</v>
      </c>
      <c r="R9" s="124"/>
      <c r="S9" s="161">
        <v>14.856395986980727</v>
      </c>
      <c r="U9" s="126"/>
    </row>
    <row r="10" spans="1:23" s="125" customFormat="1" ht="20.25">
      <c r="A10" s="118" t="s">
        <v>88</v>
      </c>
      <c r="B10" s="119"/>
      <c r="C10" s="120">
        <v>0</v>
      </c>
      <c r="D10" s="121"/>
      <c r="E10" s="158">
        <v>4576719448</v>
      </c>
      <c r="F10" s="159"/>
      <c r="G10" s="158">
        <v>0</v>
      </c>
      <c r="H10" s="159"/>
      <c r="I10" s="158">
        <v>4576719448</v>
      </c>
      <c r="J10" s="159"/>
      <c r="K10" s="161">
        <v>0.28927878923326006</v>
      </c>
      <c r="L10" s="123"/>
      <c r="M10" s="158">
        <v>50807820342</v>
      </c>
      <c r="N10" s="159"/>
      <c r="O10" s="158">
        <v>0</v>
      </c>
      <c r="P10" s="159"/>
      <c r="Q10" s="158">
        <v>50807820342</v>
      </c>
      <c r="R10" s="159"/>
      <c r="S10" s="161">
        <v>1.2705332003059449</v>
      </c>
      <c r="U10" s="126"/>
    </row>
    <row r="11" spans="1:23" ht="24.75" thickBot="1">
      <c r="A11" s="127" t="s">
        <v>338</v>
      </c>
      <c r="B11" s="128"/>
      <c r="C11" s="129">
        <f>SUM(C9:C10)</f>
        <v>0</v>
      </c>
      <c r="D11" s="130"/>
      <c r="E11" s="131">
        <f>SUM(E9:E10)</f>
        <v>162139805455</v>
      </c>
      <c r="F11" s="130"/>
      <c r="G11" s="132">
        <f>SUM(G9:G10)</f>
        <v>0</v>
      </c>
      <c r="H11" s="130"/>
      <c r="I11" s="132">
        <f>SUM(I9:I10)</f>
        <v>162139805455</v>
      </c>
      <c r="J11" s="133"/>
      <c r="K11" s="134">
        <f>SUM(K9:K10)</f>
        <v>10.248302772641075</v>
      </c>
      <c r="L11" s="133"/>
      <c r="M11" s="131">
        <f>SUM(M9:M10)</f>
        <v>575429388058</v>
      </c>
      <c r="N11" s="133"/>
      <c r="O11" s="131">
        <f>SUM(O9:O10)</f>
        <v>69476326030</v>
      </c>
      <c r="P11" s="133"/>
      <c r="Q11" s="131">
        <f>SUM(Q9:Q10)</f>
        <v>644905714088</v>
      </c>
      <c r="R11" s="135"/>
      <c r="S11" s="134">
        <f>SUM(S9:S10)</f>
        <v>16.126929187286674</v>
      </c>
      <c r="V11" s="136"/>
    </row>
    <row r="12" spans="1:23" ht="19.5" thickTop="1">
      <c r="E12" s="137"/>
      <c r="G12" s="137"/>
      <c r="K12" s="137"/>
      <c r="M12" s="137"/>
      <c r="O12" s="137"/>
      <c r="Q12" s="137"/>
      <c r="R12" s="138"/>
      <c r="S12" s="137"/>
    </row>
    <row r="14" spans="1:23" s="15" customFormat="1" ht="21.75" customHeight="1">
      <c r="A14" s="188"/>
      <c r="B14" s="188"/>
      <c r="C14" s="139"/>
      <c r="D14" s="41"/>
      <c r="E14" s="139"/>
      <c r="F14" s="41"/>
      <c r="G14" s="139"/>
      <c r="H14" s="41"/>
      <c r="I14" s="139"/>
      <c r="J14" s="41"/>
      <c r="K14" s="140"/>
      <c r="L14" s="41"/>
      <c r="M14" s="139"/>
      <c r="N14" s="41"/>
      <c r="O14" s="214"/>
      <c r="P14" s="214"/>
      <c r="Q14" s="41"/>
      <c r="R14" s="41"/>
      <c r="S14" s="140"/>
      <c r="T14" s="41"/>
      <c r="U14" s="139"/>
      <c r="V14" s="41"/>
      <c r="W14" s="140"/>
    </row>
    <row r="15" spans="1:23" s="15" customFormat="1" ht="21.75" customHeight="1">
      <c r="A15" s="188"/>
      <c r="B15" s="188"/>
      <c r="C15" s="139"/>
      <c r="D15" s="41"/>
      <c r="E15" s="139"/>
      <c r="F15" s="41"/>
      <c r="G15" s="139"/>
      <c r="H15" s="41"/>
      <c r="I15" s="139"/>
      <c r="J15" s="41"/>
      <c r="K15" s="140"/>
      <c r="L15" s="41"/>
      <c r="M15" s="139"/>
      <c r="N15" s="41"/>
      <c r="O15" s="214"/>
      <c r="P15" s="214"/>
      <c r="Q15" s="41"/>
      <c r="R15" s="41"/>
      <c r="S15" s="140"/>
      <c r="T15" s="41"/>
      <c r="U15" s="139"/>
      <c r="V15" s="41"/>
      <c r="W15" s="140"/>
    </row>
  </sheetData>
  <mergeCells count="10">
    <mergeCell ref="A14:B14"/>
    <mergeCell ref="O14:P14"/>
    <mergeCell ref="A15:B15"/>
    <mergeCell ref="O15:P15"/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گواهی سپرده کالایی </vt:lpstr>
      <vt:lpstr>اوراق مشتقه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2026-02-22T06:30:14Z</dcterms:created>
  <dcterms:modified xsi:type="dcterms:W3CDTF">2026-02-24T07:38:29Z</dcterms:modified>
</cp:coreProperties>
</file>